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aramètres" sheetId="2" state="visible" r:id="rId2"/>
    <sheet xmlns:r="http://schemas.openxmlformats.org/officeDocument/2006/relationships" name="Charges" sheetId="3" state="visible" r:id="rId3"/>
    <sheet xmlns:r="http://schemas.openxmlformats.org/officeDocument/2006/relationships" name="Projections" sheetId="4" state="visible" r:id="rId4"/>
    <sheet xmlns:r="http://schemas.openxmlformats.org/officeDocument/2006/relationships" name="Investissement Initial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3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color rgb="00666666"/>
      <sz val="11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1E3A8A"/>
      <sz val="14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color rgb="00FFFFFF"/>
      <sz val="11"/>
    </font>
    <font>
      <name val="Calibri"/>
      <sz val="11"/>
    </font>
    <font>
      <name val="Calibri"/>
      <i val="1"/>
      <color rgb="00666666"/>
      <sz val="10"/>
    </font>
    <font>
      <name val="Calibri"/>
      <b val="1"/>
      <color rgb="001E3A8A"/>
      <sz val="12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3"/>
    </font>
    <font>
      <name val="Calibri"/>
      <b val="1"/>
      <color rgb="0010B981"/>
      <sz val="11"/>
    </font>
    <font>
      <name val="Calibri"/>
      <b val="1"/>
      <color rgb="00F59E0B"/>
      <sz val="11"/>
    </font>
    <font>
      <name val="Calibri"/>
      <color rgb="001F2937"/>
      <sz val="10"/>
    </font>
    <font>
      <name val="Calibri"/>
      <b val="1"/>
      <color rgb="00DC2626"/>
      <sz val="12"/>
    </font>
    <font>
      <name val="Calibri"/>
      <color rgb="001E3A8A"/>
      <sz val="11"/>
    </font>
    <font>
      <name val="Calibri"/>
      <color rgb="00475569"/>
      <sz val="10"/>
    </font>
    <font>
      <name val="Calibri"/>
      <b val="1"/>
      <color rgb="00059669"/>
      <sz val="11"/>
    </font>
    <font>
      <name val="Calibri"/>
      <b val="1"/>
      <color rgb="009333EA"/>
      <sz val="13"/>
    </font>
  </fonts>
  <fills count="12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E8F5E9"/>
        <bgColor rgb="00E8F5E9"/>
      </patternFill>
    </fill>
    <fill>
      <patternFill patternType="solid">
        <fgColor rgb="00DC2626"/>
        <bgColor rgb="00DC2626"/>
      </patternFill>
    </fill>
    <fill>
      <patternFill patternType="solid">
        <fgColor rgb="0094A3B8"/>
        <bgColor rgb="0094A3B8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3" fontId="5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3" fontId="7" fillId="3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3" fontId="7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9" fillId="7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1" fontId="9" fillId="7" borderId="1" applyAlignment="1" pivotButton="0" quotePrefix="0" xfId="0">
      <alignment horizontal="center" vertical="center"/>
    </xf>
    <xf numFmtId="2" fontId="9" fillId="7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/>
    </xf>
    <xf numFmtId="3" fontId="9" fillId="0" borderId="1" applyAlignment="1" pivotButton="0" quotePrefix="0" xfId="0">
      <alignment horizontal="center" vertical="center"/>
    </xf>
    <xf numFmtId="3" fontId="6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0" fillId="4" borderId="1" pivotButton="0" quotePrefix="0" xfId="0"/>
    <xf numFmtId="3" fontId="6" fillId="4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3" fontId="9" fillId="2" borderId="1" applyAlignment="1" pivotButton="0" quotePrefix="0" xfId="0">
      <alignment horizontal="center" vertical="center"/>
    </xf>
    <xf numFmtId="1" fontId="9" fillId="2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left" vertical="center"/>
    </xf>
    <xf numFmtId="3" fontId="9" fillId="10" borderId="1" applyAlignment="1" pivotButton="0" quotePrefix="0" xfId="0">
      <alignment horizontal="center" vertical="center"/>
    </xf>
    <xf numFmtId="1" fontId="9" fillId="10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1" fontId="7" fillId="5" borderId="1" applyAlignment="1" pivotButton="0" quotePrefix="0" xfId="0">
      <alignment horizontal="center" vertical="center"/>
    </xf>
    <xf numFmtId="3" fontId="9" fillId="11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left" vertical="center"/>
    </xf>
    <xf numFmtId="0" fontId="14" fillId="8" borderId="1" applyAlignment="1" pivotButton="0" quotePrefix="0" xfId="0">
      <alignment horizontal="left" vertical="center"/>
    </xf>
    <xf numFmtId="3" fontId="14" fillId="8" borderId="1" applyAlignment="1" pivotButton="0" quotePrefix="0" xfId="0">
      <alignment horizontal="center" vertical="center"/>
    </xf>
    <xf numFmtId="3" fontId="15" fillId="0" borderId="1" applyAlignment="1" pivotButton="0" quotePrefix="0" xfId="0">
      <alignment horizontal="center" vertical="center"/>
    </xf>
    <xf numFmtId="164" fontId="16" fillId="0" borderId="1" applyAlignment="1" pivotButton="0" quotePrefix="0" xfId="0">
      <alignment horizontal="center" vertical="center"/>
    </xf>
    <xf numFmtId="164" fontId="15" fillId="0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Mensuels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'Projections'!B3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'Projections'!$A$4:$A$15</f>
            </numRef>
          </cat>
          <val>
            <numRef>
              <f>'Projections'!$B$4:$B$15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Revenus (€)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BUSINESS PLAN AIRBNB</t>
        </is>
      </c>
    </row>
    <row r="2">
      <c r="A2" s="2" t="inlineStr">
        <is>
          <t>Période: 2026</t>
        </is>
      </c>
    </row>
    <row r="4">
      <c r="A4" s="3" t="inlineStr">
        <is>
          <t>INDICATEURS CLÉS DE PERFORMANCE</t>
        </is>
      </c>
    </row>
    <row r="6">
      <c r="A6" s="4" t="inlineStr">
        <is>
          <t>Revenu Annuel Estimé</t>
        </is>
      </c>
      <c r="B6" s="5" t="n"/>
      <c r="C6" s="5" t="n"/>
      <c r="D6" s="6" t="n"/>
      <c r="E6" s="7">
        <f>Projections!B14</f>
        <v/>
      </c>
      <c r="F6" s="8" t="inlineStr">
        <is>
          <t>€</t>
        </is>
      </c>
    </row>
    <row r="7">
      <c r="A7" s="4" t="inlineStr">
        <is>
          <t>Taux d'Occupation Moyen</t>
        </is>
      </c>
      <c r="B7" s="5" t="n"/>
      <c r="C7" s="5" t="n"/>
      <c r="D7" s="6" t="n"/>
      <c r="E7" s="9">
        <f>Projections!C14</f>
        <v/>
      </c>
      <c r="F7" s="8" t="inlineStr">
        <is>
          <t>%</t>
        </is>
      </c>
    </row>
    <row r="8">
      <c r="A8" s="4" t="inlineStr">
        <is>
          <t>Nuitées Totales</t>
        </is>
      </c>
      <c r="B8" s="5" t="n"/>
      <c r="C8" s="5" t="n"/>
      <c r="D8" s="6" t="n"/>
      <c r="E8" s="10">
        <f>Projections!D14</f>
        <v/>
      </c>
      <c r="F8" s="8" t="inlineStr"/>
    </row>
    <row r="9">
      <c r="A9" s="4" t="inlineStr">
        <is>
          <t>Revenu par Nuitée</t>
        </is>
      </c>
      <c r="B9" s="5" t="n"/>
      <c r="C9" s="5" t="n"/>
      <c r="D9" s="6" t="n"/>
      <c r="E9" s="7">
        <f>Projections!E14</f>
        <v/>
      </c>
      <c r="F9" s="8" t="inlineStr">
        <is>
          <t>€</t>
        </is>
      </c>
    </row>
    <row r="11">
      <c r="A11" s="3" t="inlineStr">
        <is>
          <t>RÉSUMÉ FINANCIER</t>
        </is>
      </c>
    </row>
    <row r="13">
      <c r="A13" s="11" t="inlineStr">
        <is>
          <t>Total Revenus</t>
        </is>
      </c>
      <c r="B13" s="5" t="n"/>
      <c r="C13" s="5" t="n"/>
      <c r="D13" s="6" t="n"/>
      <c r="E13" s="12">
        <f>Projections!B14</f>
        <v/>
      </c>
      <c r="F13" s="13" t="inlineStr">
        <is>
          <t>€</t>
        </is>
      </c>
    </row>
    <row r="14">
      <c r="A14" s="14" t="inlineStr">
        <is>
          <t>Total Charges</t>
        </is>
      </c>
      <c r="B14" s="5" t="n"/>
      <c r="C14" s="5" t="n"/>
      <c r="D14" s="6" t="n"/>
      <c r="E14" s="15">
        <f>Charges!B18</f>
        <v/>
      </c>
      <c r="F14" s="16" t="inlineStr">
        <is>
          <t>€</t>
        </is>
      </c>
    </row>
    <row r="15">
      <c r="A15" s="17" t="inlineStr">
        <is>
          <t>Résultat Net</t>
        </is>
      </c>
      <c r="B15" s="5" t="n"/>
      <c r="C15" s="5" t="n"/>
      <c r="D15" s="6" t="n"/>
      <c r="E15" s="18">
        <f>Projections!B14-Charges!B18</f>
        <v/>
      </c>
      <c r="F15" s="19" t="inlineStr">
        <is>
          <t>€</t>
        </is>
      </c>
    </row>
    <row r="16">
      <c r="A16" s="17" t="inlineStr">
        <is>
          <t>Marge Nette</t>
        </is>
      </c>
      <c r="B16" s="5" t="n"/>
      <c r="C16" s="5" t="n"/>
      <c r="D16" s="6" t="n"/>
      <c r="E16" s="20">
        <f>(Projections!B14-Charges!B18)/Projections!B14</f>
        <v/>
      </c>
      <c r="F16" s="19" t="inlineStr">
        <is>
          <t>%</t>
        </is>
      </c>
    </row>
  </sheetData>
  <mergeCells count="12">
    <mergeCell ref="A1:F1"/>
    <mergeCell ref="A2:F2"/>
    <mergeCell ref="A4:F4"/>
    <mergeCell ref="A6:D6"/>
    <mergeCell ref="A7:D7"/>
    <mergeCell ref="A8:D8"/>
    <mergeCell ref="A9:D9"/>
    <mergeCell ref="A11:F11"/>
    <mergeCell ref="A13:D13"/>
    <mergeCell ref="A14:D14"/>
    <mergeCell ref="A15:D15"/>
    <mergeCell ref="A16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40" customWidth="1" min="3" max="3"/>
  </cols>
  <sheetData>
    <row r="1">
      <c r="A1" s="3" t="inlineStr">
        <is>
          <t>PARAMÈTRES DU BIEN</t>
        </is>
      </c>
    </row>
    <row r="3">
      <c r="A3" s="21" t="inlineStr">
        <is>
          <t>Paramètre</t>
        </is>
      </c>
      <c r="B3" s="21" t="inlineStr">
        <is>
          <t>Valeur</t>
        </is>
      </c>
      <c r="C3" s="21" t="inlineStr">
        <is>
          <t>Description</t>
        </is>
      </c>
    </row>
    <row r="4">
      <c r="A4" s="22" t="inlineStr">
        <is>
          <t>Nom du Bien</t>
        </is>
      </c>
      <c r="B4" s="23" t="inlineStr">
        <is>
          <t>Villa Côte d'Azur</t>
        </is>
      </c>
      <c r="C4" s="24" t="inlineStr">
        <is>
          <t>Nom commercial du logement</t>
        </is>
      </c>
    </row>
    <row r="5">
      <c r="A5" s="22" t="inlineStr">
        <is>
          <t>Type de Bien</t>
        </is>
      </c>
      <c r="B5" s="23" t="inlineStr">
        <is>
          <t>Maison entière</t>
        </is>
      </c>
      <c r="C5" s="24" t="inlineStr">
        <is>
          <t>Appartement/Maison/Studio</t>
        </is>
      </c>
    </row>
    <row r="6">
      <c r="A6" s="22" t="inlineStr">
        <is>
          <t>Nombre de Chambres</t>
        </is>
      </c>
      <c r="B6" s="25" t="n">
        <v>3</v>
      </c>
      <c r="C6" s="24" t="inlineStr">
        <is>
          <t>Nombre de chambres à coucher</t>
        </is>
      </c>
    </row>
    <row r="7">
      <c r="A7" s="22" t="inlineStr">
        <is>
          <t>Capacité Maximale</t>
        </is>
      </c>
      <c r="B7" s="25" t="n">
        <v>6</v>
      </c>
      <c r="C7" s="24" t="inlineStr">
        <is>
          <t>Nombre de personnes maximum</t>
        </is>
      </c>
    </row>
    <row r="8">
      <c r="A8" s="22" t="inlineStr">
        <is>
          <t>Prix par Nuitée (€)</t>
        </is>
      </c>
      <c r="B8" s="25" t="n">
        <v>150</v>
      </c>
      <c r="C8" s="24" t="inlineStr">
        <is>
          <t>Tarif de base par nuit</t>
        </is>
      </c>
    </row>
    <row r="9">
      <c r="A9" s="22" t="inlineStr">
        <is>
          <t>Frais de Ménage (€)</t>
        </is>
      </c>
      <c r="B9" s="25" t="n">
        <v>80</v>
      </c>
      <c r="C9" s="24" t="inlineStr">
        <is>
          <t>Frais fixes par réservation</t>
        </is>
      </c>
    </row>
    <row r="10">
      <c r="A10" s="22" t="inlineStr">
        <is>
          <t>Taxe de Séjour par Personne (€)</t>
        </is>
      </c>
      <c r="B10" s="26" t="n">
        <v>2.5</v>
      </c>
      <c r="C10" s="24" t="inlineStr">
        <is>
          <t>Taxe journalière par personne</t>
        </is>
      </c>
    </row>
    <row r="12">
      <c r="A12" s="3" t="inlineStr">
        <is>
          <t>HYPOTHÈSES DE REVENUS</t>
        </is>
      </c>
    </row>
    <row r="14">
      <c r="A14" s="21" t="inlineStr">
        <is>
          <t>Hypothèse</t>
        </is>
      </c>
      <c r="B14" s="21" t="inlineStr">
        <is>
          <t>Valeur</t>
        </is>
      </c>
      <c r="C14" s="21" t="inlineStr">
        <is>
          <t>Note</t>
        </is>
      </c>
    </row>
    <row r="15">
      <c r="A15" s="22" t="inlineStr">
        <is>
          <t>Taux Occupation Haute Saison (%)</t>
        </is>
      </c>
      <c r="B15" s="25" t="n">
        <v>85</v>
      </c>
      <c r="C15" s="24" t="inlineStr">
        <is>
          <t>Juin-Septembre</t>
        </is>
      </c>
    </row>
    <row r="16">
      <c r="A16" s="22" t="inlineStr">
        <is>
          <t>Taux Occupation Moyenne Saison (%)</t>
        </is>
      </c>
      <c r="B16" s="25" t="n">
        <v>60</v>
      </c>
      <c r="C16" s="24" t="inlineStr">
        <is>
          <t>Avril-Mai, Octobre</t>
        </is>
      </c>
    </row>
    <row r="17">
      <c r="A17" s="22" t="inlineStr">
        <is>
          <t>Taux Occupation Basse Saison (%)</t>
        </is>
      </c>
      <c r="B17" s="25" t="n">
        <v>40</v>
      </c>
      <c r="C17" s="24" t="inlineStr">
        <is>
          <t>Novembre-Mars</t>
        </is>
      </c>
    </row>
    <row r="18">
      <c r="A18" s="22" t="inlineStr">
        <is>
          <t>Majoration Haute Saison (%)</t>
        </is>
      </c>
      <c r="B18" s="25" t="n">
        <v>30</v>
      </c>
      <c r="C18" s="24" t="inlineStr">
        <is>
          <t>Augmentation du prix</t>
        </is>
      </c>
    </row>
    <row r="19">
      <c r="A19" s="22" t="inlineStr">
        <is>
          <t>Majoration Week-end (%)</t>
        </is>
      </c>
      <c r="B19" s="25" t="n">
        <v>15</v>
      </c>
      <c r="C19" s="24" t="inlineStr">
        <is>
          <t>Vendredi-Samedi</t>
        </is>
      </c>
    </row>
    <row r="20">
      <c r="A20" s="22" t="inlineStr">
        <is>
          <t>Durée Moyenne Séjour (jours)</t>
        </is>
      </c>
      <c r="B20" s="25" t="n">
        <v>4</v>
      </c>
      <c r="C20" s="24" t="inlineStr">
        <is>
          <t>Nombre de nuits moyen</t>
        </is>
      </c>
    </row>
  </sheetData>
  <mergeCells count="2">
    <mergeCell ref="A1:C1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40" customWidth="1" min="4" max="4"/>
  </cols>
  <sheetData>
    <row r="1">
      <c r="A1" s="3" t="inlineStr">
        <is>
          <t>CHARGES ET DÉPENSES</t>
        </is>
      </c>
    </row>
    <row r="3">
      <c r="A3" s="27" t="inlineStr">
        <is>
          <t>CHARGES FIXES MENSUELLES</t>
        </is>
      </c>
    </row>
    <row r="4">
      <c r="A4" s="21" t="inlineStr">
        <is>
          <t>Catégorie</t>
        </is>
      </c>
      <c r="B4" s="21" t="inlineStr">
        <is>
          <t>Montant Mensuel (€)</t>
        </is>
      </c>
      <c r="C4" s="21" t="inlineStr">
        <is>
          <t>Montant Annuel (€)</t>
        </is>
      </c>
      <c r="D4" s="21" t="inlineStr">
        <is>
          <t>Description</t>
        </is>
      </c>
    </row>
    <row r="5">
      <c r="A5" s="22" t="inlineStr">
        <is>
          <t>Loyer/Crédit Immobilier</t>
        </is>
      </c>
      <c r="B5" s="28" t="n">
        <v>1200</v>
      </c>
      <c r="C5" s="28">
        <f>B5*12</f>
        <v/>
      </c>
      <c r="D5" s="24" t="inlineStr">
        <is>
          <t>Remboursement mensuel</t>
        </is>
      </c>
    </row>
    <row r="6">
      <c r="A6" s="22" t="inlineStr">
        <is>
          <t>Assurance Habitation</t>
        </is>
      </c>
      <c r="B6" s="28" t="n">
        <v>80</v>
      </c>
      <c r="C6" s="28">
        <f>B6*12</f>
        <v/>
      </c>
      <c r="D6" s="24" t="inlineStr">
        <is>
          <t>Assurance propriétaire</t>
        </is>
      </c>
    </row>
    <row r="7">
      <c r="A7" s="22" t="inlineStr">
        <is>
          <t>Charges Copropriété</t>
        </is>
      </c>
      <c r="B7" s="28" t="n">
        <v>150</v>
      </c>
      <c r="C7" s="28">
        <f>B7*12</f>
        <v/>
      </c>
      <c r="D7" s="24" t="inlineStr">
        <is>
          <t>Charges de copropriété</t>
        </is>
      </c>
    </row>
    <row r="8">
      <c r="A8" s="22" t="inlineStr">
        <is>
          <t>Internet/Wifi</t>
        </is>
      </c>
      <c r="B8" s="28" t="n">
        <v>40</v>
      </c>
      <c r="C8" s="28">
        <f>B8*12</f>
        <v/>
      </c>
      <c r="D8" s="24" t="inlineStr">
        <is>
          <t>Connexion haut débit</t>
        </is>
      </c>
    </row>
    <row r="9">
      <c r="A9" s="22" t="inlineStr">
        <is>
          <t>Électricité/Gaz</t>
        </is>
      </c>
      <c r="B9" s="28" t="n">
        <v>100</v>
      </c>
      <c r="C9" s="28">
        <f>B9*12</f>
        <v/>
      </c>
      <c r="D9" s="24" t="inlineStr">
        <is>
          <t>Énergies moyennes</t>
        </is>
      </c>
    </row>
    <row r="10">
      <c r="A10" s="22" t="inlineStr">
        <is>
          <t>Eau</t>
        </is>
      </c>
      <c r="B10" s="28" t="n">
        <v>35</v>
      </c>
      <c r="C10" s="28">
        <f>B10*12</f>
        <v/>
      </c>
      <c r="D10" s="24" t="inlineStr">
        <is>
          <t>Consommation eau</t>
        </is>
      </c>
    </row>
    <row r="11">
      <c r="A11" s="22" t="inlineStr">
        <is>
          <t>Taxe Foncière</t>
        </is>
      </c>
      <c r="B11" s="28" t="n">
        <v>0</v>
      </c>
      <c r="C11" s="28" t="n">
        <v>1200</v>
      </c>
      <c r="D11" s="24" t="inlineStr">
        <is>
          <t>Taxe annuelle</t>
        </is>
      </c>
    </row>
    <row r="12">
      <c r="A12" s="22" t="inlineStr">
        <is>
          <t>Abonnement Airbnb Pro</t>
        </is>
      </c>
      <c r="B12" s="28" t="n">
        <v>0</v>
      </c>
      <c r="C12" s="28" t="n">
        <v>399</v>
      </c>
      <c r="D12" s="24" t="inlineStr">
        <is>
          <t>Compte professionnel</t>
        </is>
      </c>
    </row>
    <row r="13">
      <c r="A13" s="17" t="inlineStr">
        <is>
          <t>TOTAL CHARGES FIXES</t>
        </is>
      </c>
      <c r="B13" s="29">
        <f>SUM(B5:B12)</f>
        <v/>
      </c>
      <c r="C13" s="29">
        <f>SUM(C5:C12)</f>
        <v/>
      </c>
      <c r="D13" s="30" t="inlineStr"/>
    </row>
    <row r="15">
      <c r="A15" s="27" t="inlineStr">
        <is>
          <t>CHARGES VARIABLES</t>
        </is>
      </c>
    </row>
    <row r="16">
      <c r="A16" s="21" t="inlineStr">
        <is>
          <t>Catégorie</t>
        </is>
      </c>
      <c r="B16" s="21" t="inlineStr">
        <is>
          <t>Coût Unitaire (€)</t>
        </is>
      </c>
      <c r="C16" s="21" t="inlineStr">
        <is>
          <t>Coût Annuel Estimé (€)</t>
        </is>
      </c>
      <c r="D16" s="21" t="inlineStr">
        <is>
          <t>Base de Calcul</t>
        </is>
      </c>
    </row>
    <row r="17">
      <c r="A17" s="22" t="inlineStr">
        <is>
          <t>Ménage</t>
        </is>
      </c>
      <c r="B17" s="28">
        <f>Paramètres!B8</f>
        <v/>
      </c>
      <c r="C17" s="28">
        <f>B16*150</f>
        <v/>
      </c>
      <c r="D17" s="24" t="inlineStr">
        <is>
          <t>Par réservation (150/an estimé)</t>
        </is>
      </c>
    </row>
    <row r="18">
      <c r="A18" s="22" t="inlineStr">
        <is>
          <t>Linge de Maison</t>
        </is>
      </c>
      <c r="B18" s="28" t="n">
        <v>15</v>
      </c>
      <c r="C18" s="28">
        <f>B17*150</f>
        <v/>
      </c>
      <c r="D18" s="24" t="inlineStr">
        <is>
          <t>Par réservation</t>
        </is>
      </c>
    </row>
    <row r="19">
      <c r="A19" s="22" t="inlineStr">
        <is>
          <t>Produits d'Accueil</t>
        </is>
      </c>
      <c r="B19" s="28" t="n">
        <v>20</v>
      </c>
      <c r="C19" s="28">
        <f>B18*150</f>
        <v/>
      </c>
      <c r="D19" s="24" t="inlineStr">
        <is>
          <t>Par réservation</t>
        </is>
      </c>
    </row>
    <row r="20">
      <c r="A20" s="22" t="inlineStr">
        <is>
          <t>Maintenance/Réparations</t>
        </is>
      </c>
      <c r="B20" s="28" t="n">
        <v>0</v>
      </c>
      <c r="C20" s="28" t="n">
        <v>1200</v>
      </c>
      <c r="D20" s="24" t="inlineStr">
        <is>
          <t>Budget annuel</t>
        </is>
      </c>
    </row>
    <row r="21">
      <c r="A21" s="22" t="inlineStr">
        <is>
          <t>Commission Airbnb (3%)</t>
        </is>
      </c>
      <c r="B21" s="28" t="n">
        <v>0</v>
      </c>
      <c r="C21" s="28">
        <f>Projections!B14*0.03</f>
        <v/>
      </c>
      <c r="D21" s="24" t="inlineStr">
        <is>
          <t>Sur revenus bruts</t>
        </is>
      </c>
    </row>
    <row r="22">
      <c r="A22" s="14" t="inlineStr">
        <is>
          <t>TOTAL CHARGES VARIABLES</t>
        </is>
      </c>
      <c r="B22" s="31" t="inlineStr"/>
      <c r="C22" s="32">
        <f>SUM(C16:C20)</f>
        <v/>
      </c>
      <c r="D22" s="31" t="inlineStr"/>
    </row>
    <row r="24">
      <c r="A24" s="33" t="inlineStr">
        <is>
          <t>TOTAL GÉNÉRAL DES CHARGES</t>
        </is>
      </c>
      <c r="B24" s="34">
        <f>C13/12</f>
        <v/>
      </c>
      <c r="C24" s="34">
        <f>C13+C21</f>
        <v/>
      </c>
      <c r="D24" s="35" t="inlineStr">
        <is>
          <t>Charges totales annuelles</t>
        </is>
      </c>
    </row>
  </sheetData>
  <mergeCells count="3">
    <mergeCell ref="A1:D1"/>
    <mergeCell ref="A3:D3"/>
    <mergeCell ref="A15:D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3" t="inlineStr">
        <is>
          <t>PROJECTIONS FINANCIÈRES MENSUELLES</t>
        </is>
      </c>
    </row>
    <row r="3">
      <c r="A3" s="21" t="inlineStr">
        <is>
          <t>Mois</t>
        </is>
      </c>
      <c r="B3" s="21" t="inlineStr">
        <is>
          <t>Revenus (€)</t>
        </is>
      </c>
      <c r="C3" s="21" t="inlineStr">
        <is>
          <t>Taux Occupation (%)</t>
        </is>
      </c>
      <c r="D3" s="21" t="inlineStr">
        <is>
          <t>Nuitées</t>
        </is>
      </c>
      <c r="E3" s="21" t="inlineStr">
        <is>
          <t>Rev/Nuitée (€)</t>
        </is>
      </c>
      <c r="F3" s="21" t="inlineStr">
        <is>
          <t>Saison</t>
        </is>
      </c>
    </row>
    <row r="4">
      <c r="A4" s="4" t="inlineStr">
        <is>
          <t>Janvier</t>
        </is>
      </c>
      <c r="B4" s="36" t="n">
        <v>3200</v>
      </c>
      <c r="C4" s="37" t="n">
        <v>40</v>
      </c>
      <c r="D4" s="37" t="n">
        <v>12</v>
      </c>
      <c r="E4" s="36">
        <f>B4/D4</f>
        <v/>
      </c>
      <c r="F4" s="38" t="inlineStr">
        <is>
          <t>Basse</t>
        </is>
      </c>
    </row>
    <row r="5">
      <c r="A5" s="39" t="inlineStr">
        <is>
          <t>Février</t>
        </is>
      </c>
      <c r="B5" s="40" t="n">
        <v>3000</v>
      </c>
      <c r="C5" s="41" t="n">
        <v>40</v>
      </c>
      <c r="D5" s="41" t="n">
        <v>11</v>
      </c>
      <c r="E5" s="40">
        <f>B5/D5</f>
        <v/>
      </c>
      <c r="F5" s="38" t="inlineStr">
        <is>
          <t>Basse</t>
        </is>
      </c>
    </row>
    <row r="6">
      <c r="A6" s="4" t="inlineStr">
        <is>
          <t>Mars</t>
        </is>
      </c>
      <c r="B6" s="36" t="n">
        <v>4200</v>
      </c>
      <c r="C6" s="37" t="n">
        <v>50</v>
      </c>
      <c r="D6" s="37" t="n">
        <v>15</v>
      </c>
      <c r="E6" s="36">
        <f>B6/D6</f>
        <v/>
      </c>
      <c r="F6" s="38" t="inlineStr">
        <is>
          <t>Basse</t>
        </is>
      </c>
    </row>
    <row r="7">
      <c r="A7" s="39" t="inlineStr">
        <is>
          <t>Avril</t>
        </is>
      </c>
      <c r="B7" s="40" t="n">
        <v>6300</v>
      </c>
      <c r="C7" s="41" t="n">
        <v>60</v>
      </c>
      <c r="D7" s="41" t="n">
        <v>18</v>
      </c>
      <c r="E7" s="40">
        <f>B7/D7</f>
        <v/>
      </c>
      <c r="F7" s="42" t="inlineStr">
        <is>
          <t>Moyenne</t>
        </is>
      </c>
    </row>
    <row r="8">
      <c r="A8" s="4" t="inlineStr">
        <is>
          <t>Mai</t>
        </is>
      </c>
      <c r="B8" s="36" t="n">
        <v>6900</v>
      </c>
      <c r="C8" s="37" t="n">
        <v>60</v>
      </c>
      <c r="D8" s="37" t="n">
        <v>19</v>
      </c>
      <c r="E8" s="36">
        <f>B8/D8</f>
        <v/>
      </c>
      <c r="F8" s="42" t="inlineStr">
        <is>
          <t>Moyenne</t>
        </is>
      </c>
    </row>
    <row r="9">
      <c r="A9" s="39" t="inlineStr">
        <is>
          <t>Juin</t>
        </is>
      </c>
      <c r="B9" s="40" t="n">
        <v>9500</v>
      </c>
      <c r="C9" s="41" t="n">
        <v>85</v>
      </c>
      <c r="D9" s="41" t="n">
        <v>26</v>
      </c>
      <c r="E9" s="40">
        <f>B9/D9</f>
        <v/>
      </c>
      <c r="F9" s="43" t="inlineStr">
        <is>
          <t>Haute</t>
        </is>
      </c>
    </row>
    <row r="10">
      <c r="A10" s="4" t="inlineStr">
        <is>
          <t>Juillet</t>
        </is>
      </c>
      <c r="B10" s="36" t="n">
        <v>11700</v>
      </c>
      <c r="C10" s="37" t="n">
        <v>85</v>
      </c>
      <c r="D10" s="37" t="n">
        <v>27</v>
      </c>
      <c r="E10" s="36">
        <f>B10/D10</f>
        <v/>
      </c>
      <c r="F10" s="43" t="inlineStr">
        <is>
          <t>Haute</t>
        </is>
      </c>
    </row>
    <row r="11">
      <c r="A11" s="39" t="inlineStr">
        <is>
          <t>Août</t>
        </is>
      </c>
      <c r="B11" s="40" t="n">
        <v>11700</v>
      </c>
      <c r="C11" s="41" t="n">
        <v>85</v>
      </c>
      <c r="D11" s="41" t="n">
        <v>27</v>
      </c>
      <c r="E11" s="40">
        <f>B11/D11</f>
        <v/>
      </c>
      <c r="F11" s="43" t="inlineStr">
        <is>
          <t>Haute</t>
        </is>
      </c>
    </row>
    <row r="12">
      <c r="A12" s="4" t="inlineStr">
        <is>
          <t>Septembre</t>
        </is>
      </c>
      <c r="B12" s="36" t="n">
        <v>9500</v>
      </c>
      <c r="C12" s="37" t="n">
        <v>85</v>
      </c>
      <c r="D12" s="37" t="n">
        <v>26</v>
      </c>
      <c r="E12" s="36">
        <f>B12/D12</f>
        <v/>
      </c>
      <c r="F12" s="43" t="inlineStr">
        <is>
          <t>Haute</t>
        </is>
      </c>
    </row>
    <row r="13">
      <c r="A13" s="39" t="inlineStr">
        <is>
          <t>Octobre</t>
        </is>
      </c>
      <c r="B13" s="40" t="n">
        <v>6300</v>
      </c>
      <c r="C13" s="41" t="n">
        <v>60</v>
      </c>
      <c r="D13" s="41" t="n">
        <v>18</v>
      </c>
      <c r="E13" s="40">
        <f>B13/D13</f>
        <v/>
      </c>
      <c r="F13" s="42" t="inlineStr">
        <is>
          <t>Moyenne</t>
        </is>
      </c>
    </row>
    <row r="14">
      <c r="A14" s="4" t="inlineStr">
        <is>
          <t>Novembre</t>
        </is>
      </c>
      <c r="B14" s="36" t="n">
        <v>3600</v>
      </c>
      <c r="C14" s="37" t="n">
        <v>40</v>
      </c>
      <c r="D14" s="37" t="n">
        <v>12</v>
      </c>
      <c r="E14" s="36">
        <f>B14/D14</f>
        <v/>
      </c>
      <c r="F14" s="38" t="inlineStr">
        <is>
          <t>Basse</t>
        </is>
      </c>
    </row>
    <row r="15">
      <c r="A15" s="39" t="inlineStr">
        <is>
          <t>Décembre</t>
        </is>
      </c>
      <c r="B15" s="40" t="n">
        <v>3900</v>
      </c>
      <c r="C15" s="41" t="n">
        <v>40</v>
      </c>
      <c r="D15" s="41" t="n">
        <v>13</v>
      </c>
      <c r="E15" s="40">
        <f>B15/D15</f>
        <v/>
      </c>
      <c r="F15" s="38" t="inlineStr">
        <is>
          <t>Basse</t>
        </is>
      </c>
    </row>
    <row r="16">
      <c r="A16" s="44" t="inlineStr">
        <is>
          <t>TOTAL ANNUEL</t>
        </is>
      </c>
      <c r="B16" s="18">
        <f>SUM(B4:B15)</f>
        <v/>
      </c>
      <c r="C16" s="45">
        <f>AVERAGE(C4:C15)</f>
        <v/>
      </c>
      <c r="D16" s="46">
        <f>SUM(D4:D15)</f>
        <v/>
      </c>
      <c r="E16" s="18">
        <f>B16/D16</f>
        <v/>
      </c>
      <c r="F16" s="30" t="inlineStr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50" customWidth="1" min="3" max="3"/>
  </cols>
  <sheetData>
    <row r="1">
      <c r="A1" s="3" t="inlineStr">
        <is>
          <t>INVESTISSEMENT INITIAL</t>
        </is>
      </c>
    </row>
    <row r="3">
      <c r="A3" s="27" t="inlineStr">
        <is>
          <t>COÛTS DE DÉMARRAGE</t>
        </is>
      </c>
    </row>
    <row r="4">
      <c r="A4" s="21" t="inlineStr">
        <is>
          <t>Catégorie</t>
        </is>
      </c>
      <c r="B4" s="21" t="inlineStr">
        <is>
          <t>Montant (€)</t>
        </is>
      </c>
      <c r="C4" s="21" t="inlineStr">
        <is>
          <t>Description</t>
        </is>
      </c>
    </row>
    <row r="5">
      <c r="A5" s="39" t="inlineStr">
        <is>
          <t>Apport Initial / Acompte</t>
        </is>
      </c>
      <c r="B5" s="47" t="n">
        <v>50000</v>
      </c>
      <c r="C5" s="48" t="inlineStr">
        <is>
          <t>Apport pour l'acquisition du bien</t>
        </is>
      </c>
    </row>
    <row r="6">
      <c r="A6" s="4" t="inlineStr">
        <is>
          <t>Frais de Notaire</t>
        </is>
      </c>
      <c r="B6" s="47" t="n">
        <v>7500</v>
      </c>
      <c r="C6" s="49" t="inlineStr">
        <is>
          <t>7-8% du prix d'achat</t>
        </is>
      </c>
    </row>
    <row r="7">
      <c r="A7" s="39" t="inlineStr">
        <is>
          <t>Travaux de Rénovation</t>
        </is>
      </c>
      <c r="B7" s="47" t="n">
        <v>15000</v>
      </c>
      <c r="C7" s="48" t="inlineStr">
        <is>
          <t>Mise aux normes et décoration</t>
        </is>
      </c>
    </row>
    <row r="8">
      <c r="A8" s="4" t="inlineStr">
        <is>
          <t>Ameublement</t>
        </is>
      </c>
      <c r="B8" s="47" t="n">
        <v>8000</v>
      </c>
      <c r="C8" s="49" t="inlineStr">
        <is>
          <t>Mobilier et équipements</t>
        </is>
      </c>
    </row>
    <row r="9">
      <c r="A9" s="39" t="inlineStr">
        <is>
          <t>Électroménager</t>
        </is>
      </c>
      <c r="B9" s="47" t="n">
        <v>3500</v>
      </c>
      <c r="C9" s="48" t="inlineStr">
        <is>
          <t>Cuisine et appareils</t>
        </is>
      </c>
    </row>
    <row r="10">
      <c r="A10" s="4" t="inlineStr">
        <is>
          <t>Linge de Maison</t>
        </is>
      </c>
      <c r="B10" s="47" t="n">
        <v>1200</v>
      </c>
      <c r="C10" s="49" t="inlineStr">
        <is>
          <t>Draps, serviettes, couettes</t>
        </is>
      </c>
    </row>
    <row r="11">
      <c r="A11" s="39" t="inlineStr">
        <is>
          <t>Décoration</t>
        </is>
      </c>
      <c r="B11" s="47" t="n">
        <v>2000</v>
      </c>
      <c r="C11" s="48" t="inlineStr">
        <is>
          <t>Accessoires et décoration</t>
        </is>
      </c>
    </row>
    <row r="12">
      <c r="A12" s="4" t="inlineStr">
        <is>
          <t>Photos Professionnelles</t>
        </is>
      </c>
      <c r="B12" s="47" t="n">
        <v>350</v>
      </c>
      <c r="C12" s="49" t="inlineStr">
        <is>
          <t>Shooting pour annonce</t>
        </is>
      </c>
    </row>
    <row r="13">
      <c r="A13" s="39" t="inlineStr">
        <is>
          <t>Frais Administratifs</t>
        </is>
      </c>
      <c r="B13" s="47" t="n">
        <v>500</v>
      </c>
      <c r="C13" s="48" t="inlineStr">
        <is>
          <t>Création société, etc.</t>
        </is>
      </c>
    </row>
    <row r="14">
      <c r="A14" s="4" t="inlineStr">
        <is>
          <t>Fonds de Roulement</t>
        </is>
      </c>
      <c r="B14" s="47" t="n">
        <v>5000</v>
      </c>
      <c r="C14" s="49" t="inlineStr">
        <is>
          <t>Trésorerie initiale</t>
        </is>
      </c>
    </row>
    <row r="15">
      <c r="A15" s="50" t="inlineStr">
        <is>
          <t>TOTAL INVESTISSEMENT</t>
        </is>
      </c>
      <c r="B15" s="51">
        <f>SUM(B5:B14)</f>
        <v/>
      </c>
      <c r="C15" s="35" t="inlineStr">
        <is>
          <t>Investissement total requis</t>
        </is>
      </c>
    </row>
    <row r="17">
      <c r="A17" s="27" t="inlineStr">
        <is>
          <t>RETOUR SUR INVESTISSEMENT</t>
        </is>
      </c>
    </row>
    <row r="18">
      <c r="A18" s="22" t="inlineStr">
        <is>
          <t>Résultat Net Annuel</t>
        </is>
      </c>
      <c r="B18" s="52">
        <f>Projections!B16-Charges!C24</f>
        <v/>
      </c>
      <c r="C18" s="24" t="inlineStr">
        <is>
          <t>Bénéfice après charges</t>
        </is>
      </c>
    </row>
    <row r="19">
      <c r="A19" s="22" t="inlineStr">
        <is>
          <t>Période de Retour (années)</t>
        </is>
      </c>
      <c r="B19" s="53">
        <f>B15/B18</f>
        <v/>
      </c>
      <c r="C19" s="24" t="inlineStr">
        <is>
          <t>Temps pour récupérer l'investissement</t>
        </is>
      </c>
    </row>
    <row r="20">
      <c r="A20" s="22" t="inlineStr">
        <is>
          <t>ROI Annuel (%)</t>
        </is>
      </c>
      <c r="B20" s="54">
        <f>(B18/B15)*100</f>
        <v/>
      </c>
      <c r="C20" s="24" t="inlineStr">
        <is>
          <t>Retour sur investissement annuel</t>
        </is>
      </c>
    </row>
  </sheetData>
  <mergeCells count="3">
    <mergeCell ref="A1:C1"/>
    <mergeCell ref="A3:C3"/>
    <mergeCell ref="A17:C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1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" t="inlineStr">
        <is>
          <t>GUIDE D'UTILISATION - BUSINESS PLAN AIRBNB</t>
        </is>
      </c>
    </row>
    <row r="3">
      <c r="A3" s="55" t="inlineStr"/>
    </row>
    <row r="4">
      <c r="A4" s="56" t="inlineStr">
        <is>
          <t>BIENVENUE DANS VOTRE OUTIL DE BUSINESS PLAN AIRBNB</t>
        </is>
      </c>
    </row>
    <row r="5">
      <c r="A5" s="55" t="inlineStr"/>
    </row>
    <row r="6">
      <c r="A6" s="55" t="inlineStr">
        <is>
          <t>Ce fichier Excel vous permet de planifier et analyser la rentabilité de votre projet de location Airbnb.</t>
        </is>
      </c>
    </row>
    <row r="7">
      <c r="A7" s="55" t="inlineStr"/>
    </row>
    <row r="8">
      <c r="A8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9">
      <c r="A9" s="56" t="inlineStr">
        <is>
          <t>STRUCTURE DU FICHIER</t>
        </is>
      </c>
    </row>
    <row r="10">
      <c r="A10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11">
      <c r="A11" s="55" t="inlineStr"/>
    </row>
    <row r="12">
      <c r="A12" s="58" t="inlineStr">
        <is>
          <t>📊 TABLEAU DE BORD</t>
        </is>
      </c>
    </row>
    <row r="13">
      <c r="A13" s="59" t="inlineStr">
        <is>
          <t xml:space="preserve">   → Vue d'ensemble des indicateurs clés</t>
        </is>
      </c>
    </row>
    <row r="14">
      <c r="A14" s="59" t="inlineStr">
        <is>
          <t xml:space="preserve">   → Résumé financier instantané</t>
        </is>
      </c>
    </row>
    <row r="15">
      <c r="A15" s="59" t="inlineStr">
        <is>
          <t xml:space="preserve">   → Consultez cette page pour un aperçu rapide</t>
        </is>
      </c>
    </row>
    <row r="16">
      <c r="A16" s="55" t="inlineStr"/>
    </row>
    <row r="17">
      <c r="A17" s="58" t="inlineStr">
        <is>
          <t>⚙️ PARAMÈTRES</t>
        </is>
      </c>
    </row>
    <row r="18">
      <c r="A18" s="59" t="inlineStr">
        <is>
          <t xml:space="preserve">   → Personnalisez les informations de votre bien</t>
        </is>
      </c>
    </row>
    <row r="19">
      <c r="A19" s="59" t="inlineStr">
        <is>
          <t xml:space="preserve">   → Modifiez les prix et hypothèses (cellules vertes)</t>
        </is>
      </c>
    </row>
    <row r="20">
      <c r="A20" s="59" t="inlineStr">
        <is>
          <t xml:space="preserve">   → Ces valeurs impactent tous les calculs</t>
        </is>
      </c>
    </row>
    <row r="21">
      <c r="A21" s="55" t="inlineStr"/>
    </row>
    <row r="22">
      <c r="A22" s="58" t="inlineStr">
        <is>
          <t>💰 CHARGES</t>
        </is>
      </c>
    </row>
    <row r="23">
      <c r="A23" s="59" t="inlineStr">
        <is>
          <t xml:space="preserve">   → Charges fixes mensuelles (loyer, assurances, etc.)</t>
        </is>
      </c>
    </row>
    <row r="24">
      <c r="A24" s="59" t="inlineStr">
        <is>
          <t xml:space="preserve">   → Charges variables (ménage, maintenance, etc.)</t>
        </is>
      </c>
    </row>
    <row r="25">
      <c r="A25" s="59" t="inlineStr">
        <is>
          <t xml:space="preserve">   → Total calculé automatiquement</t>
        </is>
      </c>
    </row>
    <row r="26">
      <c r="A26" s="55" t="inlineStr"/>
    </row>
    <row r="27">
      <c r="A27" s="58" t="inlineStr">
        <is>
          <t>📈 PROJECTIONS</t>
        </is>
      </c>
    </row>
    <row r="28">
      <c r="A28" s="59" t="inlineStr">
        <is>
          <t xml:space="preserve">   → Revenus mensuels prévisionnels</t>
        </is>
      </c>
    </row>
    <row r="29">
      <c r="A29" s="59" t="inlineStr">
        <is>
          <t xml:space="preserve">   → Taux d'occupation par saison</t>
        </is>
      </c>
    </row>
    <row r="30">
      <c r="A30" s="59" t="inlineStr">
        <is>
          <t xml:space="preserve">   → Graphique de visualisation</t>
        </is>
      </c>
    </row>
    <row r="31">
      <c r="A31" s="55" t="inlineStr"/>
    </row>
    <row r="32">
      <c r="A32" s="58" t="inlineStr">
        <is>
          <t>💼 INVESTISSEMENT INITIAL</t>
        </is>
      </c>
    </row>
    <row r="33">
      <c r="A33" s="59" t="inlineStr">
        <is>
          <t xml:space="preserve">   → Coûts de démarrage détaillés</t>
        </is>
      </c>
    </row>
    <row r="34">
      <c r="A34" s="59" t="inlineStr">
        <is>
          <t xml:space="preserve">   → Calcul du ROI et période de retour</t>
        </is>
      </c>
    </row>
    <row r="35">
      <c r="A35" s="59" t="inlineStr">
        <is>
          <t xml:space="preserve">   → Rentabilité du projet</t>
        </is>
      </c>
    </row>
    <row r="36">
      <c r="A36" s="55" t="inlineStr"/>
    </row>
    <row r="37">
      <c r="A37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38">
      <c r="A38" s="56" t="inlineStr">
        <is>
          <t>COMMENT UTILISER CE FICHIER</t>
        </is>
      </c>
    </row>
    <row r="39">
      <c r="A39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40">
      <c r="A40" s="55" t="inlineStr"/>
    </row>
    <row r="41">
      <c r="A41" s="56" t="inlineStr">
        <is>
          <t>ÉTAPE 1 : PERSONNALISER LES PARAMÈTRES</t>
        </is>
      </c>
    </row>
    <row r="42">
      <c r="A42" s="59" t="inlineStr">
        <is>
          <t xml:space="preserve">   1. Ouvrez l'onglet "Paramètres"</t>
        </is>
      </c>
    </row>
    <row r="43">
      <c r="A43" s="59" t="inlineStr">
        <is>
          <t xml:space="preserve">   2. Modifiez les cellules VERTES avec vos données</t>
        </is>
      </c>
    </row>
    <row r="44">
      <c r="A44" s="59" t="inlineStr">
        <is>
          <t xml:space="preserve">   3. Prix, capacité, taux d'occupation estimés</t>
        </is>
      </c>
    </row>
    <row r="45">
      <c r="A45" s="55" t="inlineStr"/>
    </row>
    <row r="46">
      <c r="A46" s="56" t="inlineStr">
        <is>
          <t>ÉTAPE 2 : AJUSTER LES CHARGES</t>
        </is>
      </c>
    </row>
    <row r="47">
      <c r="A47" s="59" t="inlineStr">
        <is>
          <t xml:space="preserve">   1. Ouvrez l'onglet "Charges"</t>
        </is>
      </c>
    </row>
    <row r="48">
      <c r="A48" s="59" t="inlineStr">
        <is>
          <t xml:space="preserve">   2. Adaptez les montants à votre situation</t>
        </is>
      </c>
    </row>
    <row r="49">
      <c r="A49" s="59" t="inlineStr">
        <is>
          <t xml:space="preserve">   3. Ajoutez/supprimez des lignes si nécessaire</t>
        </is>
      </c>
    </row>
    <row r="50">
      <c r="A50" s="55" t="inlineStr"/>
    </row>
    <row r="51">
      <c r="A51" s="56" t="inlineStr">
        <is>
          <t>ÉTAPE 3 : VÉRIFIER LES PROJECTIONS</t>
        </is>
      </c>
    </row>
    <row r="52">
      <c r="A52" s="59" t="inlineStr">
        <is>
          <t xml:space="preserve">   1. Consultez l'onglet "Projections"</t>
        </is>
      </c>
    </row>
    <row r="53">
      <c r="A53" s="59" t="inlineStr">
        <is>
          <t xml:space="preserve">   2. Vérifiez la cohérence des revenus mensuels</t>
        </is>
      </c>
    </row>
    <row r="54">
      <c r="A54" s="59" t="inlineStr">
        <is>
          <t xml:space="preserve">   3. Ajustez si besoin les hypothèses</t>
        </is>
      </c>
    </row>
    <row r="55">
      <c r="A55" s="55" t="inlineStr"/>
    </row>
    <row r="56">
      <c r="A56" s="56" t="inlineStr">
        <is>
          <t>ÉTAPE 4 : ANALYSER LA RENTABILITÉ</t>
        </is>
      </c>
    </row>
    <row r="57">
      <c r="A57" s="59" t="inlineStr">
        <is>
          <t xml:space="preserve">   1. Ouvrez l'onglet "Investissement Initial"</t>
        </is>
      </c>
    </row>
    <row r="58">
      <c r="A58" s="59" t="inlineStr">
        <is>
          <t xml:space="preserve">   2. Saisissez vos coûts de démarrage</t>
        </is>
      </c>
    </row>
    <row r="59">
      <c r="A59" s="59" t="inlineStr">
        <is>
          <t xml:space="preserve">   3. Vérifiez le ROI et la période de retour</t>
        </is>
      </c>
    </row>
    <row r="60">
      <c r="A60" s="55" t="inlineStr"/>
    </row>
    <row r="61">
      <c r="A61" s="56" t="inlineStr">
        <is>
          <t>ÉTAPE 5 : CONSULTER LE TABLEAU DE BORD</t>
        </is>
      </c>
    </row>
    <row r="62">
      <c r="A62" s="59" t="inlineStr">
        <is>
          <t xml:space="preserve">   1. Retournez sur "Tableau de Bord"</t>
        </is>
      </c>
    </row>
    <row r="63">
      <c r="A63" s="59" t="inlineStr">
        <is>
          <t xml:space="preserve">   2. Visualisez tous vos indicateurs</t>
        </is>
      </c>
    </row>
    <row r="64">
      <c r="A64" s="59" t="inlineStr">
        <is>
          <t xml:space="preserve">   3. Prenez vos décisions éclairées</t>
        </is>
      </c>
    </row>
    <row r="65">
      <c r="A65" s="55" t="inlineStr"/>
    </row>
    <row r="66">
      <c r="A66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67">
      <c r="A67" s="56" t="inlineStr">
        <is>
          <t>CONSEILS IMPORTANTS</t>
        </is>
      </c>
    </row>
    <row r="68">
      <c r="A68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69">
      <c r="A69" s="55" t="inlineStr"/>
    </row>
    <row r="70">
      <c r="A70" s="60" t="inlineStr">
        <is>
          <t>✅ BONNES PRATIQUES</t>
        </is>
      </c>
    </row>
    <row r="71">
      <c r="A71" s="59" t="inlineStr">
        <is>
          <t xml:space="preserve">   • Soyez réaliste dans vos estimations</t>
        </is>
      </c>
    </row>
    <row r="72">
      <c r="A72" s="59" t="inlineStr">
        <is>
          <t xml:space="preserve">   • Prévoyez une marge de sécurité de 10-15%</t>
        </is>
      </c>
    </row>
    <row r="73">
      <c r="A73" s="59" t="inlineStr">
        <is>
          <t xml:space="preserve">   • Consultez les statistiques Airbnb de votre zone</t>
        </is>
      </c>
    </row>
    <row r="74">
      <c r="A74" s="59" t="inlineStr">
        <is>
          <t xml:space="preserve">   • Tenez compte de la saisonnalité</t>
        </is>
      </c>
    </row>
    <row r="75">
      <c r="A75" s="59" t="inlineStr">
        <is>
          <t xml:space="preserve">   • Incluez TOUTES les charges (même petites)</t>
        </is>
      </c>
    </row>
    <row r="76">
      <c r="A76" s="55" t="inlineStr"/>
    </row>
    <row r="77">
      <c r="A77" s="60" t="inlineStr">
        <is>
          <t>⚠️ POINTS D'ATTENTION</t>
        </is>
      </c>
    </row>
    <row r="78">
      <c r="A78" s="59" t="inlineStr">
        <is>
          <t xml:space="preserve">   • Ne modifiez PAS les formules existantes</t>
        </is>
      </c>
    </row>
    <row r="79">
      <c r="A79" s="59" t="inlineStr">
        <is>
          <t xml:space="preserve">   • Les cellules VERTES sont éditables</t>
        </is>
      </c>
    </row>
    <row r="80">
      <c r="A80" s="59" t="inlineStr">
        <is>
          <t xml:space="preserve">   • Sauvegardez régulièrement votre fichier</t>
        </is>
      </c>
    </row>
    <row r="81">
      <c r="A81" s="59" t="inlineStr">
        <is>
          <t xml:space="preserve">   • Actualisez vos données tous les trimestres</t>
        </is>
      </c>
    </row>
    <row r="82">
      <c r="A82" s="55" t="inlineStr"/>
    </row>
    <row r="83">
      <c r="A83" s="58" t="inlineStr">
        <is>
          <t>📊 INDICATEURS CLÉS À SURVEILLER</t>
        </is>
      </c>
    </row>
    <row r="84">
      <c r="A84" s="59" t="inlineStr">
        <is>
          <t xml:space="preserve">   • Taux d'occupation : visez 60-70% en moyenne</t>
        </is>
      </c>
    </row>
    <row r="85">
      <c r="A85" s="59" t="inlineStr">
        <is>
          <t xml:space="preserve">   • Marge nette : objectif minimum 30-40%</t>
        </is>
      </c>
    </row>
    <row r="86">
      <c r="A86" s="59" t="inlineStr">
        <is>
          <t xml:space="preserve">   • ROI : idéalement &gt; 8-10% par an</t>
        </is>
      </c>
    </row>
    <row r="87">
      <c r="A87" s="59" t="inlineStr">
        <is>
          <t xml:space="preserve">   • Période de retour : &lt; 10 ans acceptable</t>
        </is>
      </c>
    </row>
    <row r="88">
      <c r="A88" s="55" t="inlineStr"/>
    </row>
    <row r="89">
      <c r="A89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90">
      <c r="A90" s="56" t="inlineStr">
        <is>
          <t>INFORMATIONS COMPLÉMENTAIRES</t>
        </is>
      </c>
    </row>
    <row r="91">
      <c r="A91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92">
      <c r="A92" s="55" t="inlineStr"/>
    </row>
    <row r="93">
      <c r="A93" s="60" t="inlineStr">
        <is>
          <t>🎯 OBJECTIFS DU BUSINESS PLAN</t>
        </is>
      </c>
    </row>
    <row r="94">
      <c r="A94" s="59" t="inlineStr">
        <is>
          <t xml:space="preserve">   • Valider la faisabilité financière</t>
        </is>
      </c>
    </row>
    <row r="95">
      <c r="A95" s="59" t="inlineStr">
        <is>
          <t xml:space="preserve">   • Obtenir un financement bancaire</t>
        </is>
      </c>
    </row>
    <row r="96">
      <c r="A96" s="59" t="inlineStr">
        <is>
          <t xml:space="preserve">   • Piloter votre activité</t>
        </is>
      </c>
    </row>
    <row r="97">
      <c r="A97" s="59" t="inlineStr">
        <is>
          <t xml:space="preserve">   • Optimiser votre rentabilité</t>
        </is>
      </c>
    </row>
    <row r="98">
      <c r="A98" s="55" t="inlineStr"/>
    </row>
    <row r="99">
      <c r="A99" s="60" t="inlineStr">
        <is>
          <t>💡 SOURCES DE DONNÉES RECOMMANDÉES</t>
        </is>
      </c>
    </row>
    <row r="100">
      <c r="A100" s="59" t="inlineStr">
        <is>
          <t xml:space="preserve">   • Airbnb : statistiques de votre zone</t>
        </is>
      </c>
    </row>
    <row r="101">
      <c r="A101" s="59" t="inlineStr">
        <is>
          <t xml:space="preserve">   • INSEE : données démographiques</t>
        </is>
      </c>
    </row>
    <row r="102">
      <c r="A102" s="59" t="inlineStr">
        <is>
          <t xml:space="preserve">   • Office du tourisme local</t>
        </is>
      </c>
    </row>
    <row r="103">
      <c r="A103" s="59" t="inlineStr">
        <is>
          <t xml:space="preserve">   • Agents immobiliers de la zone</t>
        </is>
      </c>
    </row>
    <row r="104">
      <c r="A104" s="55" t="inlineStr"/>
    </row>
    <row r="105">
      <c r="A105" s="60" t="inlineStr">
        <is>
          <t>📞 BESOIN D'AIDE ?</t>
        </is>
      </c>
    </row>
    <row r="106">
      <c r="A106" s="55" t="inlineStr">
        <is>
          <t xml:space="preserve">   Ce modèle est un outil d'aide à la décision.</t>
        </is>
      </c>
    </row>
    <row r="107">
      <c r="A107" s="55" t="inlineStr">
        <is>
          <t xml:space="preserve">   Consultez un expert-comptable ou conseiller financier</t>
        </is>
      </c>
    </row>
    <row r="108">
      <c r="A108" s="55" t="inlineStr">
        <is>
          <t xml:space="preserve">   pour valider votre projet.</t>
        </is>
      </c>
    </row>
    <row r="109">
      <c r="A109" s="55" t="inlineStr"/>
    </row>
    <row r="110">
      <c r="A110" s="57" t="inlineStr">
        <is>
          <t>═══════════════════════════════════════════════════════════════════════════</t>
        </is>
      </c>
    </row>
    <row r="111">
      <c r="A111" s="55" t="inlineStr"/>
    </row>
    <row r="112">
      <c r="A112" s="61" t="inlineStr">
        <is>
          <t>✨ Bonne chance avec votre projet Airbnb ! ✨</t>
        </is>
      </c>
    </row>
    <row r="113">
      <c r="A113" s="5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2026-01-11T11:22:45Z</dcterms:created>
  <dcterms:modified xmlns:dcterms="http://purl.org/dc/terms/" xmlns:xsi="http://www.w3.org/2001/XMLSchema-instance" xsi:type="dcterms:W3CDTF">2026-01-11T11:22:45Z</dcterms:modified>
</cp:coreProperties>
</file>