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tation des Stocks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Analyse" sheetId="3" state="visible" r:id="rId3"/>
    <sheet xmlns:r="http://schemas.openxmlformats.org/officeDocument/2006/relationships" name="Historiqu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0&quot;%&quot;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FFFFFF"/>
      <sz val="12"/>
    </font>
    <font>
      <b val="1"/>
      <color rgb="001E3A8A"/>
      <sz val="14"/>
    </font>
    <font>
      <b val="1"/>
      <color rgb="001E3A8A"/>
      <sz val="11"/>
    </font>
    <font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3" fontId="0" fillId="0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2" fontId="0" fillId="0" borderId="1" applyAlignment="1" pivotButton="0" quotePrefix="0" xfId="0">
      <alignment horizontal="center" vertical="center"/>
    </xf>
    <xf numFmtId="1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3" fontId="0" fillId="3" borderId="1" applyAlignment="1" pivotButton="0" quotePrefix="0" xfId="0">
      <alignment horizontal="center" vertical="center"/>
    </xf>
    <xf numFmtId="4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2" fontId="0" fillId="3" borderId="1" applyAlignment="1" pivotButton="0" quotePrefix="0" xfId="0">
      <alignment horizontal="center" vertical="center"/>
    </xf>
    <xf numFmtId="1" fontId="0" fillId="3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top" wrapText="1"/>
    </xf>
    <xf numFmtId="0" fontId="6" fillId="4" borderId="0" pivotButton="0" quotePrefix="0" xfId="0"/>
    <xf numFmtId="0" fontId="5" fillId="0" borderId="0" pivotButton="0" quotePrefix="0" xfId="0"/>
    <xf numFmtId="165" fontId="0" fillId="3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Rotation Moyenne par Catégorie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'Analyse'!C3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'Analyse'!$A$4:$A$8</f>
            </numRef>
          </cat>
          <val>
            <numRef>
              <f>'Analyse'!$C$4:$C$8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Catégorie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Taux de Rotation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 la Rotation Mensuelle</a:t>
            </a:r>
          </a:p>
        </rich>
      </tx>
    </title>
    <plotArea>
      <lineChart>
        <grouping val="standard"/>
        <ser>
          <idx val="0"/>
          <order val="0"/>
          <tx>
            <strRef>
              <f>'Historique'!D3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'Historique'!$A$4:$A$15</f>
            </numRef>
          </cat>
          <val>
            <numRef>
              <f>'Historique'!$D$4:$D$15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Taux de Rotation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17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9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15" customWidth="1" min="3" max="3"/>
    <col width="12" customWidth="1" min="4" max="4"/>
    <col width="13" customWidth="1" min="5" max="5"/>
    <col width="13" customWidth="1" min="6" max="6"/>
    <col width="12" customWidth="1" min="7" max="7"/>
    <col width="12" customWidth="1" min="8" max="8"/>
    <col width="13" customWidth="1" min="9" max="9"/>
    <col width="10" customWidth="1" min="10" max="10"/>
    <col width="15" customWidth="1" min="11" max="11"/>
  </cols>
  <sheetData>
    <row r="1" ht="30" customHeight="1">
      <c r="A1" s="1" t="inlineStr">
        <is>
          <t>TABLEAU DE BORD - ROTATION DES STOCKS</t>
        </is>
      </c>
    </row>
    <row r="2">
      <c r="A2" s="2" t="inlineStr">
        <is>
          <t>Période d'analyse : 11/01/2026</t>
        </is>
      </c>
    </row>
    <row r="4">
      <c r="A4" s="3" t="inlineStr">
        <is>
          <t>Code Article</t>
        </is>
      </c>
      <c r="B4" s="3" t="inlineStr">
        <is>
          <t>Désignation</t>
        </is>
      </c>
      <c r="C4" s="3" t="inlineStr">
        <is>
          <t>Catégorie</t>
        </is>
      </c>
      <c r="D4" s="3" t="inlineStr">
        <is>
          <t>Stock Initial</t>
        </is>
      </c>
      <c r="E4" s="3" t="inlineStr">
        <is>
          <t>Achats Période</t>
        </is>
      </c>
      <c r="F4" s="3" t="inlineStr">
        <is>
          <t>Ventes Période</t>
        </is>
      </c>
      <c r="G4" s="3" t="inlineStr">
        <is>
          <t>Stock Final</t>
        </is>
      </c>
      <c r="H4" s="3" t="inlineStr">
        <is>
          <t>Stock Moyen</t>
        </is>
      </c>
      <c r="I4" s="3" t="inlineStr">
        <is>
          <t>Coût Unitaire</t>
        </is>
      </c>
      <c r="J4" s="3" t="inlineStr">
        <is>
          <t>Rotation</t>
        </is>
      </c>
      <c r="K4" s="3" t="inlineStr">
        <is>
          <t>Jours Couverture</t>
        </is>
      </c>
    </row>
    <row r="5">
      <c r="A5" s="4" t="inlineStr">
        <is>
          <t>ÉLE001</t>
        </is>
      </c>
      <c r="B5" s="4" t="inlineStr">
        <is>
          <t>Smartphone XR</t>
        </is>
      </c>
      <c r="C5" s="4" t="inlineStr">
        <is>
          <t>Électronique</t>
        </is>
      </c>
      <c r="D5" s="5" t="n">
        <v>438</v>
      </c>
      <c r="E5" s="5" t="n">
        <v>486</v>
      </c>
      <c r="F5" s="5" t="n">
        <v>341</v>
      </c>
      <c r="G5" s="5" t="n">
        <v>583</v>
      </c>
      <c r="H5" s="6" t="n">
        <v>510.5</v>
      </c>
      <c r="I5" s="7" t="n">
        <v>411</v>
      </c>
      <c r="J5" s="8" t="n">
        <v>0.6679725759059746</v>
      </c>
      <c r="K5" s="9" t="n">
        <v>546.4296187683284</v>
      </c>
    </row>
    <row r="6">
      <c r="A6" s="10" t="inlineStr">
        <is>
          <t>ÉLE002</t>
        </is>
      </c>
      <c r="B6" s="10" t="inlineStr">
        <is>
          <t>Laptop Pro</t>
        </is>
      </c>
      <c r="C6" s="10" t="inlineStr">
        <is>
          <t>Électronique</t>
        </is>
      </c>
      <c r="D6" s="11" t="n">
        <v>350</v>
      </c>
      <c r="E6" s="11" t="n">
        <v>439</v>
      </c>
      <c r="F6" s="11" t="n">
        <v>314</v>
      </c>
      <c r="G6" s="11" t="n">
        <v>475</v>
      </c>
      <c r="H6" s="12" t="n">
        <v>412.5</v>
      </c>
      <c r="I6" s="13" t="n">
        <v>285</v>
      </c>
      <c r="J6" s="14" t="n">
        <v>0.7612121212121212</v>
      </c>
      <c r="K6" s="15" t="n">
        <v>479.4984076433121</v>
      </c>
    </row>
    <row r="7">
      <c r="A7" s="4" t="inlineStr">
        <is>
          <t>ÉLE003</t>
        </is>
      </c>
      <c r="B7" s="4" t="inlineStr">
        <is>
          <t>Écouteurs BT</t>
        </is>
      </c>
      <c r="C7" s="4" t="inlineStr">
        <is>
          <t>Électronique</t>
        </is>
      </c>
      <c r="D7" s="5" t="n">
        <v>291</v>
      </c>
      <c r="E7" s="5" t="n">
        <v>390</v>
      </c>
      <c r="F7" s="5" t="n">
        <v>377</v>
      </c>
      <c r="G7" s="5" t="n">
        <v>304</v>
      </c>
      <c r="H7" s="6" t="n">
        <v>297.5</v>
      </c>
      <c r="I7" s="7" t="n">
        <v>87</v>
      </c>
      <c r="J7" s="8" t="n">
        <v>1.267226890756302</v>
      </c>
      <c r="K7" s="9" t="n">
        <v>288.0305039787798</v>
      </c>
    </row>
    <row r="8">
      <c r="A8" s="10" t="inlineStr">
        <is>
          <t>ÉLE004</t>
        </is>
      </c>
      <c r="B8" s="10" t="inlineStr">
        <is>
          <t>Tablette 10</t>
        </is>
      </c>
      <c r="C8" s="10" t="inlineStr">
        <is>
          <t>Électronique</t>
        </is>
      </c>
      <c r="D8" s="11" t="n">
        <v>483</v>
      </c>
      <c r="E8" s="11" t="n">
        <v>459</v>
      </c>
      <c r="F8" s="11" t="n">
        <v>319</v>
      </c>
      <c r="G8" s="11" t="n">
        <v>623</v>
      </c>
      <c r="H8" s="12" t="n">
        <v>553</v>
      </c>
      <c r="I8" s="13" t="n">
        <v>364</v>
      </c>
      <c r="J8" s="14" t="n">
        <v>0.5768535262206148</v>
      </c>
      <c r="K8" s="15" t="n">
        <v>632.7429467084639</v>
      </c>
    </row>
    <row r="9">
      <c r="A9" s="4" t="inlineStr">
        <is>
          <t>ÉLE005</t>
        </is>
      </c>
      <c r="B9" s="4" t="inlineStr">
        <is>
          <t>Montre Connect</t>
        </is>
      </c>
      <c r="C9" s="4" t="inlineStr">
        <is>
          <t>Électronique</t>
        </is>
      </c>
      <c r="D9" s="5" t="n">
        <v>267</v>
      </c>
      <c r="E9" s="5" t="n">
        <v>203</v>
      </c>
      <c r="F9" s="5" t="n">
        <v>239</v>
      </c>
      <c r="G9" s="5" t="n">
        <v>231</v>
      </c>
      <c r="H9" s="6" t="n">
        <v>249</v>
      </c>
      <c r="I9" s="7" t="n">
        <v>398</v>
      </c>
      <c r="J9" s="8" t="n">
        <v>0.9598393574297188</v>
      </c>
      <c r="K9" s="9" t="n">
        <v>380.2719665271967</v>
      </c>
    </row>
    <row r="10">
      <c r="A10" s="10" t="inlineStr">
        <is>
          <t>ALI001</t>
        </is>
      </c>
      <c r="B10" s="10" t="inlineStr">
        <is>
          <t>Café Premium</t>
        </is>
      </c>
      <c r="C10" s="10" t="inlineStr">
        <is>
          <t>Alimentaire</t>
        </is>
      </c>
      <c r="D10" s="11" t="n">
        <v>361</v>
      </c>
      <c r="E10" s="11" t="n">
        <v>280</v>
      </c>
      <c r="F10" s="11" t="n">
        <v>403</v>
      </c>
      <c r="G10" s="11" t="n">
        <v>238</v>
      </c>
      <c r="H10" s="12" t="n">
        <v>299.5</v>
      </c>
      <c r="I10" s="13" t="n">
        <v>301</v>
      </c>
      <c r="J10" s="14" t="n">
        <v>1.345575959933222</v>
      </c>
      <c r="K10" s="15" t="n">
        <v>271.2593052109181</v>
      </c>
    </row>
    <row r="11">
      <c r="A11" s="4" t="inlineStr">
        <is>
          <t>ALI002</t>
        </is>
      </c>
      <c r="B11" s="4" t="inlineStr">
        <is>
          <t>Thé Vert</t>
        </is>
      </c>
      <c r="C11" s="4" t="inlineStr">
        <is>
          <t>Alimentaire</t>
        </is>
      </c>
      <c r="D11" s="5" t="n">
        <v>387</v>
      </c>
      <c r="E11" s="5" t="n">
        <v>439</v>
      </c>
      <c r="F11" s="5" t="n">
        <v>442</v>
      </c>
      <c r="G11" s="5" t="n">
        <v>384</v>
      </c>
      <c r="H11" s="6" t="n">
        <v>385.5</v>
      </c>
      <c r="I11" s="7" t="n">
        <v>222</v>
      </c>
      <c r="J11" s="8" t="n">
        <v>1.146562905317769</v>
      </c>
      <c r="K11" s="9" t="n">
        <v>318.3427601809955</v>
      </c>
    </row>
    <row r="12">
      <c r="A12" s="10" t="inlineStr">
        <is>
          <t>ALI003</t>
        </is>
      </c>
      <c r="B12" s="10" t="inlineStr">
        <is>
          <t>Biscuits Bio</t>
        </is>
      </c>
      <c r="C12" s="10" t="inlineStr">
        <is>
          <t>Alimentaire</t>
        </is>
      </c>
      <c r="D12" s="11" t="n">
        <v>69</v>
      </c>
      <c r="E12" s="11" t="n">
        <v>133</v>
      </c>
      <c r="F12" s="11" t="n">
        <v>169</v>
      </c>
      <c r="G12" s="11" t="n">
        <v>33</v>
      </c>
      <c r="H12" s="12" t="n">
        <v>51</v>
      </c>
      <c r="I12" s="13" t="n">
        <v>170</v>
      </c>
      <c r="J12" s="14" t="n">
        <v>3.313725490196079</v>
      </c>
      <c r="K12" s="15" t="n">
        <v>110.1479289940828</v>
      </c>
    </row>
    <row r="13">
      <c r="A13" s="4" t="inlineStr">
        <is>
          <t>ALI004</t>
        </is>
      </c>
      <c r="B13" s="4" t="inlineStr">
        <is>
          <t>Chocolat Noir</t>
        </is>
      </c>
      <c r="C13" s="4" t="inlineStr">
        <is>
          <t>Alimentaire</t>
        </is>
      </c>
      <c r="D13" s="5" t="n">
        <v>368</v>
      </c>
      <c r="E13" s="5" t="n">
        <v>558</v>
      </c>
      <c r="F13" s="5" t="n">
        <v>152</v>
      </c>
      <c r="G13" s="5" t="n">
        <v>774</v>
      </c>
      <c r="H13" s="6" t="n">
        <v>571</v>
      </c>
      <c r="I13" s="7" t="n">
        <v>189</v>
      </c>
      <c r="J13" s="8" t="n">
        <v>0.266199649737303</v>
      </c>
      <c r="K13" s="9" t="n">
        <v>1371.151315789474</v>
      </c>
    </row>
    <row r="14">
      <c r="A14" s="10" t="inlineStr">
        <is>
          <t>ALI005</t>
        </is>
      </c>
      <c r="B14" s="10" t="inlineStr">
        <is>
          <t>Jus Naturel</t>
        </is>
      </c>
      <c r="C14" s="10" t="inlineStr">
        <is>
          <t>Alimentaire</t>
        </is>
      </c>
      <c r="D14" s="11" t="n">
        <v>196</v>
      </c>
      <c r="E14" s="11" t="n">
        <v>157</v>
      </c>
      <c r="F14" s="11" t="n">
        <v>545</v>
      </c>
      <c r="G14" s="11" t="n">
        <v>-192</v>
      </c>
      <c r="H14" s="12" t="n">
        <v>2</v>
      </c>
      <c r="I14" s="13" t="n">
        <v>97</v>
      </c>
      <c r="J14" s="14" t="n">
        <v>272.5</v>
      </c>
      <c r="K14" s="15" t="n">
        <v>1.339449541284404</v>
      </c>
    </row>
    <row r="15">
      <c r="A15" s="4" t="inlineStr">
        <is>
          <t>TEX001</t>
        </is>
      </c>
      <c r="B15" s="4" t="inlineStr">
        <is>
          <t>T-Shirt Cotton</t>
        </is>
      </c>
      <c r="C15" s="4" t="inlineStr">
        <is>
          <t>Textile</t>
        </is>
      </c>
      <c r="D15" s="5" t="n">
        <v>321</v>
      </c>
      <c r="E15" s="5" t="n">
        <v>534</v>
      </c>
      <c r="F15" s="5" t="n">
        <v>221</v>
      </c>
      <c r="G15" s="5" t="n">
        <v>634</v>
      </c>
      <c r="H15" s="6" t="n">
        <v>477.5</v>
      </c>
      <c r="I15" s="7" t="n">
        <v>486</v>
      </c>
      <c r="J15" s="8" t="n">
        <v>0.46282722513089</v>
      </c>
      <c r="K15" s="9" t="n">
        <v>788.631221719457</v>
      </c>
    </row>
    <row r="16">
      <c r="A16" s="10" t="inlineStr">
        <is>
          <t>TEX002</t>
        </is>
      </c>
      <c r="B16" s="10" t="inlineStr">
        <is>
          <t>Jean Slim</t>
        </is>
      </c>
      <c r="C16" s="10" t="inlineStr">
        <is>
          <t>Textile</t>
        </is>
      </c>
      <c r="D16" s="11" t="n">
        <v>479</v>
      </c>
      <c r="E16" s="11" t="n">
        <v>502</v>
      </c>
      <c r="F16" s="11" t="n">
        <v>224</v>
      </c>
      <c r="G16" s="11" t="n">
        <v>757</v>
      </c>
      <c r="H16" s="12" t="n">
        <v>618</v>
      </c>
      <c r="I16" s="13" t="n">
        <v>10</v>
      </c>
      <c r="J16" s="14" t="n">
        <v>0.3624595469255664</v>
      </c>
      <c r="K16" s="15" t="n">
        <v>1007.008928571429</v>
      </c>
    </row>
    <row r="17">
      <c r="A17" s="4" t="inlineStr">
        <is>
          <t>TEX003</t>
        </is>
      </c>
      <c r="B17" s="4" t="inlineStr">
        <is>
          <t>Robe Été</t>
        </is>
      </c>
      <c r="C17" s="4" t="inlineStr">
        <is>
          <t>Textile</t>
        </is>
      </c>
      <c r="D17" s="5" t="n">
        <v>492</v>
      </c>
      <c r="E17" s="5" t="n">
        <v>548</v>
      </c>
      <c r="F17" s="5" t="n">
        <v>278</v>
      </c>
      <c r="G17" s="5" t="n">
        <v>762</v>
      </c>
      <c r="H17" s="6" t="n">
        <v>627</v>
      </c>
      <c r="I17" s="7" t="n">
        <v>14</v>
      </c>
      <c r="J17" s="8" t="n">
        <v>0.4433811802232855</v>
      </c>
      <c r="K17" s="9" t="n">
        <v>823.2194244604317</v>
      </c>
    </row>
    <row r="18">
      <c r="A18" s="10" t="inlineStr">
        <is>
          <t>TEX004</t>
        </is>
      </c>
      <c r="B18" s="10" t="inlineStr">
        <is>
          <t>Pull Laine</t>
        </is>
      </c>
      <c r="C18" s="10" t="inlineStr">
        <is>
          <t>Textile</t>
        </is>
      </c>
      <c r="D18" s="11" t="n">
        <v>329</v>
      </c>
      <c r="E18" s="11" t="n">
        <v>433</v>
      </c>
      <c r="F18" s="11" t="n">
        <v>282</v>
      </c>
      <c r="G18" s="11" t="n">
        <v>480</v>
      </c>
      <c r="H18" s="12" t="n">
        <v>404.5</v>
      </c>
      <c r="I18" s="13" t="n">
        <v>469</v>
      </c>
      <c r="J18" s="14" t="n">
        <v>0.6971569839307787</v>
      </c>
      <c r="K18" s="15" t="n">
        <v>523.5549645390071</v>
      </c>
    </row>
    <row r="19">
      <c r="A19" s="4" t="inlineStr">
        <is>
          <t>TEX005</t>
        </is>
      </c>
      <c r="B19" s="4" t="inlineStr">
        <is>
          <t>Chaussettes</t>
        </is>
      </c>
      <c r="C19" s="4" t="inlineStr">
        <is>
          <t>Textile</t>
        </is>
      </c>
      <c r="D19" s="5" t="n">
        <v>278</v>
      </c>
      <c r="E19" s="5" t="n">
        <v>234</v>
      </c>
      <c r="F19" s="5" t="n">
        <v>483</v>
      </c>
      <c r="G19" s="5" t="n">
        <v>29</v>
      </c>
      <c r="H19" s="6" t="n">
        <v>153.5</v>
      </c>
      <c r="I19" s="7" t="n">
        <v>379</v>
      </c>
      <c r="J19" s="8" t="n">
        <v>3.146579804560261</v>
      </c>
      <c r="K19" s="9" t="n">
        <v>115.9989648033126</v>
      </c>
    </row>
    <row r="20">
      <c r="A20" s="10" t="inlineStr">
        <is>
          <t>COS001</t>
        </is>
      </c>
      <c r="B20" s="10" t="inlineStr">
        <is>
          <t>Crème Visage</t>
        </is>
      </c>
      <c r="C20" s="10" t="inlineStr">
        <is>
          <t>Cosmétique</t>
        </is>
      </c>
      <c r="D20" s="11" t="n">
        <v>453</v>
      </c>
      <c r="E20" s="11" t="n">
        <v>169</v>
      </c>
      <c r="F20" s="11" t="n">
        <v>326</v>
      </c>
      <c r="G20" s="11" t="n">
        <v>296</v>
      </c>
      <c r="H20" s="12" t="n">
        <v>374.5</v>
      </c>
      <c r="I20" s="13" t="n">
        <v>377</v>
      </c>
      <c r="J20" s="14" t="n">
        <v>0.8704939919893191</v>
      </c>
      <c r="K20" s="15" t="n">
        <v>419.3021472392638</v>
      </c>
    </row>
    <row r="21">
      <c r="A21" s="4" t="inlineStr">
        <is>
          <t>COS002</t>
        </is>
      </c>
      <c r="B21" s="4" t="inlineStr">
        <is>
          <t>Shampooing</t>
        </is>
      </c>
      <c r="C21" s="4" t="inlineStr">
        <is>
          <t>Cosmétique</t>
        </is>
      </c>
      <c r="D21" s="5" t="n">
        <v>204</v>
      </c>
      <c r="E21" s="5" t="n">
        <v>439</v>
      </c>
      <c r="F21" s="5" t="n">
        <v>229</v>
      </c>
      <c r="G21" s="5" t="n">
        <v>414</v>
      </c>
      <c r="H21" s="6" t="n">
        <v>309</v>
      </c>
      <c r="I21" s="7" t="n">
        <v>499</v>
      </c>
      <c r="J21" s="8" t="n">
        <v>0.7411003236245954</v>
      </c>
      <c r="K21" s="9" t="n">
        <v>492.5109170305677</v>
      </c>
    </row>
    <row r="22">
      <c r="A22" s="10" t="inlineStr">
        <is>
          <t>COS003</t>
        </is>
      </c>
      <c r="B22" s="10" t="inlineStr">
        <is>
          <t>Rouge Lèvres</t>
        </is>
      </c>
      <c r="C22" s="10" t="inlineStr">
        <is>
          <t>Cosmétique</t>
        </is>
      </c>
      <c r="D22" s="11" t="n">
        <v>112</v>
      </c>
      <c r="E22" s="11" t="n">
        <v>332</v>
      </c>
      <c r="F22" s="11" t="n">
        <v>479</v>
      </c>
      <c r="G22" s="11" t="n">
        <v>-35</v>
      </c>
      <c r="H22" s="12" t="n">
        <v>38.5</v>
      </c>
      <c r="I22" s="13" t="n">
        <v>412</v>
      </c>
      <c r="J22" s="14" t="n">
        <v>12.44155844155844</v>
      </c>
      <c r="K22" s="15" t="n">
        <v>29.33716075156576</v>
      </c>
    </row>
    <row r="23">
      <c r="A23" s="4" t="inlineStr">
        <is>
          <t>COS004</t>
        </is>
      </c>
      <c r="B23" s="4" t="inlineStr">
        <is>
          <t>Parfum Floral</t>
        </is>
      </c>
      <c r="C23" s="4" t="inlineStr">
        <is>
          <t>Cosmétique</t>
        </is>
      </c>
      <c r="D23" s="5" t="n">
        <v>297</v>
      </c>
      <c r="E23" s="5" t="n">
        <v>237</v>
      </c>
      <c r="F23" s="5" t="n">
        <v>340</v>
      </c>
      <c r="G23" s="5" t="n">
        <v>194</v>
      </c>
      <c r="H23" s="6" t="n">
        <v>245.5</v>
      </c>
      <c r="I23" s="7" t="n">
        <v>315</v>
      </c>
      <c r="J23" s="8" t="n">
        <v>1.384928716904277</v>
      </c>
      <c r="K23" s="9" t="n">
        <v>263.5514705882353</v>
      </c>
    </row>
    <row r="24">
      <c r="A24" s="10" t="inlineStr">
        <is>
          <t>COS005</t>
        </is>
      </c>
      <c r="B24" s="10" t="inlineStr">
        <is>
          <t>Savon Bio</t>
        </is>
      </c>
      <c r="C24" s="10" t="inlineStr">
        <is>
          <t>Cosmétique</t>
        </is>
      </c>
      <c r="D24" s="11" t="n">
        <v>447</v>
      </c>
      <c r="E24" s="11" t="n">
        <v>258</v>
      </c>
      <c r="F24" s="11" t="n">
        <v>489</v>
      </c>
      <c r="G24" s="11" t="n">
        <v>216</v>
      </c>
      <c r="H24" s="12" t="n">
        <v>331.5</v>
      </c>
      <c r="I24" s="13" t="n">
        <v>31</v>
      </c>
      <c r="J24" s="14" t="n">
        <v>1.475113122171946</v>
      </c>
      <c r="K24" s="15" t="n">
        <v>247.4386503067485</v>
      </c>
    </row>
    <row r="25">
      <c r="A25" s="4" t="inlineStr">
        <is>
          <t>BRI001</t>
        </is>
      </c>
      <c r="B25" s="4" t="inlineStr">
        <is>
          <t>Perceuse 18V</t>
        </is>
      </c>
      <c r="C25" s="4" t="inlineStr">
        <is>
          <t>Bricolage</t>
        </is>
      </c>
      <c r="D25" s="5" t="n">
        <v>89</v>
      </c>
      <c r="E25" s="5" t="n">
        <v>225</v>
      </c>
      <c r="F25" s="5" t="n">
        <v>532</v>
      </c>
      <c r="G25" s="5" t="n">
        <v>-218</v>
      </c>
      <c r="H25" s="6" t="n">
        <v>-64.5</v>
      </c>
      <c r="I25" s="7" t="n">
        <v>464</v>
      </c>
      <c r="J25" s="8" t="n">
        <v>0</v>
      </c>
      <c r="K25" s="9" t="n">
        <v>365</v>
      </c>
    </row>
    <row r="26">
      <c r="A26" s="10" t="inlineStr">
        <is>
          <t>BRI002</t>
        </is>
      </c>
      <c r="B26" s="10" t="inlineStr">
        <is>
          <t>Marteau</t>
        </is>
      </c>
      <c r="C26" s="10" t="inlineStr">
        <is>
          <t>Bricolage</t>
        </is>
      </c>
      <c r="D26" s="11" t="n">
        <v>428</v>
      </c>
      <c r="E26" s="11" t="n">
        <v>237</v>
      </c>
      <c r="F26" s="11" t="n">
        <v>227</v>
      </c>
      <c r="G26" s="11" t="n">
        <v>438</v>
      </c>
      <c r="H26" s="12" t="n">
        <v>433</v>
      </c>
      <c r="I26" s="13" t="n">
        <v>90</v>
      </c>
      <c r="J26" s="14" t="n">
        <v>0.5242494226327945</v>
      </c>
      <c r="K26" s="15" t="n">
        <v>696.2334801762114</v>
      </c>
    </row>
    <row r="27">
      <c r="A27" s="4" t="inlineStr">
        <is>
          <t>BRI003</t>
        </is>
      </c>
      <c r="B27" s="4" t="inlineStr">
        <is>
          <t>Tournevis Set</t>
        </is>
      </c>
      <c r="C27" s="4" t="inlineStr">
        <is>
          <t>Bricolage</t>
        </is>
      </c>
      <c r="D27" s="5" t="n">
        <v>173</v>
      </c>
      <c r="E27" s="5" t="n">
        <v>541</v>
      </c>
      <c r="F27" s="5" t="n">
        <v>101</v>
      </c>
      <c r="G27" s="5" t="n">
        <v>613</v>
      </c>
      <c r="H27" s="6" t="n">
        <v>393</v>
      </c>
      <c r="I27" s="7" t="n">
        <v>436</v>
      </c>
      <c r="J27" s="8" t="n">
        <v>0.2569974554707379</v>
      </c>
      <c r="K27" s="9" t="n">
        <v>1420.247524752475</v>
      </c>
    </row>
    <row r="28">
      <c r="A28" s="10" t="inlineStr">
        <is>
          <t>BRI004</t>
        </is>
      </c>
      <c r="B28" s="10" t="inlineStr">
        <is>
          <t>Scie Circulaire</t>
        </is>
      </c>
      <c r="C28" s="10" t="inlineStr">
        <is>
          <t>Bricolage</t>
        </is>
      </c>
      <c r="D28" s="11" t="n">
        <v>388</v>
      </c>
      <c r="E28" s="11" t="n">
        <v>463</v>
      </c>
      <c r="F28" s="11" t="n">
        <v>111</v>
      </c>
      <c r="G28" s="11" t="n">
        <v>740</v>
      </c>
      <c r="H28" s="12" t="n">
        <v>564</v>
      </c>
      <c r="I28" s="13" t="n">
        <v>471</v>
      </c>
      <c r="J28" s="14" t="n">
        <v>0.1968085106382979</v>
      </c>
      <c r="K28" s="15" t="n">
        <v>1854.594594594595</v>
      </c>
    </row>
    <row r="29">
      <c r="A29" s="4" t="inlineStr">
        <is>
          <t>BRI005</t>
        </is>
      </c>
      <c r="B29" s="4" t="inlineStr">
        <is>
          <t>Clés Plates</t>
        </is>
      </c>
      <c r="C29" s="4" t="inlineStr">
        <is>
          <t>Bricolage</t>
        </is>
      </c>
      <c r="D29" s="5" t="n">
        <v>370</v>
      </c>
      <c r="E29" s="5" t="n">
        <v>474</v>
      </c>
      <c r="F29" s="5" t="n">
        <v>264</v>
      </c>
      <c r="G29" s="5" t="n">
        <v>580</v>
      </c>
      <c r="H29" s="6" t="n">
        <v>475</v>
      </c>
      <c r="I29" s="7" t="n">
        <v>418</v>
      </c>
      <c r="J29" s="8" t="n">
        <v>0.5557894736842105</v>
      </c>
      <c r="K29" s="9" t="n">
        <v>656.7234848484849</v>
      </c>
    </row>
  </sheetData>
  <mergeCells count="2">
    <mergeCell ref="A1:K1"/>
    <mergeCell ref="A2:K2"/>
  </mergeCells>
  <conditionalFormatting sqref="J5:J29">
    <cfRule type="colorScale" priority="1">
      <colorScale>
        <cfvo type="num" val="0"/>
        <cfvo type="num" val="5"/>
        <cfvo type="num" val="10"/>
        <color rgb="00F59E0B"/>
        <color rgb="00FBBF24"/>
        <color rgb="0010B981"/>
      </colorScale>
    </cfRule>
  </conditionalFormatting>
  <conditionalFormatting sqref="K5:K29">
    <cfRule type="colorScale" priority="2">
      <colorScale>
        <cfvo type="num" val="0"/>
        <cfvo type="num" val="90"/>
        <cfvo type="num" val="180"/>
        <color rgb="0010B981"/>
        <color rgb="00FBBF24"/>
        <color rgb="00EF4444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0"/>
  <sheetViews>
    <sheetView workbookViewId="0">
      <selection activeCell="A1" sqref="A1"/>
    </sheetView>
  </sheetViews>
  <sheetFormatPr baseColWidth="8" defaultRowHeight="15"/>
  <cols>
    <col width="20" customWidth="1" min="1" max="1"/>
    <col width="70" customWidth="1" min="2" max="2"/>
    <col width="15" customWidth="1" min="3" max="3"/>
    <col width="15" customWidth="1" min="4" max="4"/>
  </cols>
  <sheetData>
    <row r="1" ht="25" customHeight="1">
      <c r="A1" s="16" t="inlineStr">
        <is>
          <t>GUIDE D'UTILISATION - ROTATION DES STOCKS</t>
        </is>
      </c>
    </row>
    <row r="3">
      <c r="B3" s="17" t="inlineStr"/>
    </row>
    <row r="4">
      <c r="A4" s="18" t="inlineStr">
        <is>
          <t>OBJECTIF</t>
        </is>
      </c>
      <c r="B4" s="17" t="inlineStr">
        <is>
          <t>Ce tableau de bord permet de suivre et analyser la rotation des stocks de votre entreprise.</t>
        </is>
      </c>
    </row>
    <row r="5">
      <c r="B5" s="17" t="inlineStr"/>
    </row>
    <row r="6">
      <c r="A6" s="18" t="inlineStr">
        <is>
          <t>INDICATEURS CLÉS</t>
        </is>
      </c>
      <c r="B6" s="17" t="inlineStr"/>
    </row>
    <row r="7">
      <c r="A7" s="19" t="inlineStr">
        <is>
          <t>• Taux de Rotation</t>
        </is>
      </c>
      <c r="B7" s="17">
        <f> Ventes Période / Stock Moyen. Indique combien de fois le stock est renouvelé.</f>
        <v/>
      </c>
    </row>
    <row r="8">
      <c r="A8" s="19" t="inlineStr">
        <is>
          <t>• Jours de Couverture</t>
        </is>
      </c>
      <c r="B8" s="17">
        <f> 365 / Taux de Rotation. Nombre de jours pour écouler le stock.</f>
        <v/>
      </c>
    </row>
    <row r="9">
      <c r="A9" s="19" t="inlineStr">
        <is>
          <t>• Stock Moyen</t>
        </is>
      </c>
      <c r="B9" s="17">
        <f> (Stock Initial + Stock Final) / 2</f>
        <v/>
      </c>
    </row>
    <row r="10">
      <c r="B10" s="17" t="inlineStr"/>
    </row>
    <row r="11">
      <c r="A11" s="18" t="inlineStr">
        <is>
          <t>INTERPRÉTATION</t>
        </is>
      </c>
      <c r="B11" s="17" t="inlineStr"/>
    </row>
    <row r="12">
      <c r="A12" s="19" t="inlineStr">
        <is>
          <t>• Rotation &gt; 6</t>
        </is>
      </c>
      <c r="B12" s="17" t="inlineStr">
        <is>
          <t>Excellente performance - Stock très dynamique</t>
        </is>
      </c>
    </row>
    <row r="13">
      <c r="A13" s="19" t="inlineStr">
        <is>
          <t>• Rotation 4-6</t>
        </is>
      </c>
      <c r="B13" s="17" t="inlineStr">
        <is>
          <t>Bonne performance - Gestion efficace</t>
        </is>
      </c>
    </row>
    <row r="14">
      <c r="A14" s="19" t="inlineStr">
        <is>
          <t>• Rotation 2-4</t>
        </is>
      </c>
      <c r="B14" s="17" t="inlineStr">
        <is>
          <t>Performance moyenne - Surveillance nécessaire</t>
        </is>
      </c>
    </row>
    <row r="15">
      <c r="A15" s="19" t="inlineStr">
        <is>
          <t>• Rotation &lt; 2</t>
        </is>
      </c>
      <c r="B15" s="17" t="inlineStr">
        <is>
          <t>Performance faible - Action requise</t>
        </is>
      </c>
    </row>
    <row r="16">
      <c r="B16" s="17" t="inlineStr"/>
    </row>
    <row r="17">
      <c r="A17" s="18" t="inlineStr">
        <is>
          <t>COULEURS</t>
        </is>
      </c>
      <c r="B17" s="17" t="inlineStr"/>
    </row>
    <row r="18">
      <c r="A18" s="19" t="inlineStr">
        <is>
          <t>• Vert</t>
        </is>
      </c>
      <c r="B18" s="17" t="inlineStr">
        <is>
          <t>Bonne rotation / Faible couverture</t>
        </is>
      </c>
    </row>
    <row r="19">
      <c r="A19" s="19" t="inlineStr">
        <is>
          <t>• Orange</t>
        </is>
      </c>
      <c r="B19" s="17" t="inlineStr">
        <is>
          <t>Rotation moyenne / Couverture modérée</t>
        </is>
      </c>
    </row>
    <row r="20">
      <c r="A20" s="19" t="inlineStr">
        <is>
          <t>• Rouge</t>
        </is>
      </c>
      <c r="B20" s="17" t="inlineStr">
        <is>
          <t>Faible rotation / Couverture élevée</t>
        </is>
      </c>
    </row>
    <row r="21">
      <c r="B21" s="17" t="inlineStr"/>
    </row>
    <row r="22">
      <c r="A22" s="18" t="inlineStr">
        <is>
          <t>RECOMMANDATIONS</t>
        </is>
      </c>
      <c r="B22" s="17" t="inlineStr"/>
    </row>
    <row r="23">
      <c r="A23" s="19" t="inlineStr">
        <is>
          <t>• Stock lent</t>
        </is>
      </c>
      <c r="B23" s="17" t="inlineStr">
        <is>
          <t>Envisager promotions ou déstockage</t>
        </is>
      </c>
    </row>
    <row r="24">
      <c r="A24" s="19" t="inlineStr">
        <is>
          <t>• Stock rapide</t>
        </is>
      </c>
      <c r="B24" s="17" t="inlineStr">
        <is>
          <t>Augmenter les approvisionnements</t>
        </is>
      </c>
    </row>
    <row r="25">
      <c r="A25" s="19" t="inlineStr">
        <is>
          <t>• Jours &gt; 90</t>
        </is>
      </c>
      <c r="B25" s="17" t="inlineStr">
        <is>
          <t>Risque d'obsolescence - action urgente</t>
        </is>
      </c>
    </row>
    <row r="26">
      <c r="B26" s="17" t="inlineStr"/>
    </row>
    <row r="27">
      <c r="A27" s="18" t="inlineStr">
        <is>
          <t>ONGLETS</t>
        </is>
      </c>
      <c r="B27" s="17" t="inlineStr"/>
    </row>
    <row r="28">
      <c r="A28" s="19" t="inlineStr">
        <is>
          <t>• Rotation des Stocks</t>
        </is>
      </c>
      <c r="B28" s="17" t="inlineStr">
        <is>
          <t>Données détaillées par article</t>
        </is>
      </c>
    </row>
    <row r="29">
      <c r="A29" s="19" t="inlineStr">
        <is>
          <t>• Analyse</t>
        </is>
      </c>
      <c r="B29" s="17" t="inlineStr">
        <is>
          <t>Synthèse par catégorie avec graphiques</t>
        </is>
      </c>
    </row>
    <row r="30">
      <c r="A30" s="19" t="inlineStr">
        <is>
          <t>• Historique</t>
        </is>
      </c>
      <c r="B30" s="17" t="inlineStr">
        <is>
          <t>Évolution mensuelle sur 12 mois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16" customWidth="1" min="3" max="3"/>
    <col width="20" customWidth="1" min="4" max="4"/>
    <col width="15" customWidth="1" min="5" max="5"/>
    <col width="15" customWidth="1" min="6" max="6"/>
  </cols>
  <sheetData>
    <row r="1" ht="25" customHeight="1">
      <c r="A1" s="16" t="inlineStr">
        <is>
          <t>ANALYSE DE ROTATION PAR CATÉGORIE</t>
        </is>
      </c>
    </row>
    <row r="3">
      <c r="A3" s="3" t="inlineStr">
        <is>
          <t>Catégorie</t>
        </is>
      </c>
      <c r="B3" s="3" t="inlineStr">
        <is>
          <t>Nb Articles</t>
        </is>
      </c>
      <c r="C3" s="3" t="inlineStr">
        <is>
          <t>Rotation Moyenne</t>
        </is>
      </c>
      <c r="D3" s="3" t="inlineStr">
        <is>
          <t>Couverture Moyenne (jours)</t>
        </is>
      </c>
      <c r="E3" s="3" t="inlineStr">
        <is>
          <t>Valeur Stock</t>
        </is>
      </c>
      <c r="F3" s="3" t="inlineStr">
        <is>
          <t>Performance</t>
        </is>
      </c>
    </row>
    <row r="4">
      <c r="A4" s="10" t="inlineStr">
        <is>
          <t>Électronique</t>
        </is>
      </c>
      <c r="B4" s="10" t="n">
        <v>5</v>
      </c>
      <c r="C4" s="14" t="n">
        <v>0.8466208943049465</v>
      </c>
      <c r="D4" s="15" t="n">
        <v>465.3946887252162</v>
      </c>
      <c r="E4" s="13" t="n">
        <v>720146</v>
      </c>
      <c r="F4" s="10" t="inlineStr">
        <is>
          <t>Faible</t>
        </is>
      </c>
    </row>
    <row r="5">
      <c r="A5" s="4" t="inlineStr">
        <is>
          <t>Alimentaire</t>
        </is>
      </c>
      <c r="B5" s="4" t="n">
        <v>5</v>
      </c>
      <c r="C5" s="8" t="n">
        <v>55.71441280103687</v>
      </c>
      <c r="D5" s="9" t="n">
        <v>414.4481519433509</v>
      </c>
      <c r="E5" s="7" t="n">
        <v>290158</v>
      </c>
      <c r="F5" s="4" t="inlineStr">
        <is>
          <t>Excellente</t>
        </is>
      </c>
    </row>
    <row r="6">
      <c r="A6" s="10" t="inlineStr">
        <is>
          <t>Textile</t>
        </is>
      </c>
      <c r="B6" s="10" t="n">
        <v>5</v>
      </c>
      <c r="C6" s="14" t="n">
        <v>1.022480948154156</v>
      </c>
      <c r="D6" s="15" t="n">
        <v>651.6827008187273</v>
      </c>
      <c r="E6" s="13" t="n">
        <v>562473</v>
      </c>
      <c r="F6" s="10" t="inlineStr">
        <is>
          <t>Faible</t>
        </is>
      </c>
    </row>
    <row r="7">
      <c r="A7" s="4" t="inlineStr">
        <is>
          <t>Cosmétique</t>
        </is>
      </c>
      <c r="B7" s="4" t="n">
        <v>5</v>
      </c>
      <c r="C7" s="8" t="n">
        <v>3.382638919249716</v>
      </c>
      <c r="D7" s="9" t="n">
        <v>290.4280691832762</v>
      </c>
      <c r="E7" s="7" t="n">
        <v>371564</v>
      </c>
      <c r="F7" s="4" t="inlineStr">
        <is>
          <t>Moyenne</t>
        </is>
      </c>
    </row>
    <row r="8">
      <c r="A8" s="10" t="inlineStr">
        <is>
          <t>Bricolage</t>
        </is>
      </c>
      <c r="B8" s="10" t="n">
        <v>5</v>
      </c>
      <c r="C8" s="14" t="n">
        <v>0.3067689724852082</v>
      </c>
      <c r="D8" s="15" t="n">
        <v>998.5598168743533</v>
      </c>
      <c r="E8" s="13" t="n">
        <v>796516</v>
      </c>
      <c r="F8" s="10" t="inlineStr">
        <is>
          <t>Faible</t>
        </is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10" customWidth="1" min="4" max="4"/>
    <col width="14" customWidth="1" min="5" max="5"/>
    <col width="12" customWidth="1" min="6" max="6"/>
    <col width="12" customWidth="1" min="7" max="7"/>
  </cols>
  <sheetData>
    <row r="1" ht="25" customHeight="1">
      <c r="A1" s="16" t="inlineStr">
        <is>
          <t>HISTORIQUE MENSUEL DES ROTATIONS</t>
        </is>
      </c>
    </row>
    <row r="3">
      <c r="A3" s="3" t="inlineStr">
        <is>
          <t>Mois</t>
        </is>
      </c>
      <c r="B3" s="3" t="inlineStr">
        <is>
          <t>Stock Moyen</t>
        </is>
      </c>
      <c r="C3" s="3" t="inlineStr">
        <is>
          <t>Ventes Totales</t>
        </is>
      </c>
      <c r="D3" s="3" t="inlineStr">
        <is>
          <t>Rotation</t>
        </is>
      </c>
      <c r="E3" s="3" t="inlineStr">
        <is>
          <t>Valeur Stock</t>
        </is>
      </c>
      <c r="F3" s="3" t="inlineStr">
        <is>
          <t>Variation %</t>
        </is>
      </c>
      <c r="G3" s="3" t="inlineStr">
        <is>
          <t>Tendance</t>
        </is>
      </c>
    </row>
    <row r="4">
      <c r="A4" s="10" t="inlineStr">
        <is>
          <t>Janvier</t>
        </is>
      </c>
      <c r="B4" s="11" t="n">
        <v>10835</v>
      </c>
      <c r="C4" s="11" t="n">
        <v>24052</v>
      </c>
      <c r="D4" s="14" t="n">
        <v>2.219843101061375</v>
      </c>
      <c r="E4" s="13" t="n">
        <v>422525.300434058</v>
      </c>
      <c r="F4" s="20" t="n">
        <v>0</v>
      </c>
      <c r="G4" s="10" t="inlineStr">
        <is>
          <t>→ Stable</t>
        </is>
      </c>
    </row>
    <row r="5">
      <c r="A5" s="4" t="inlineStr">
        <is>
          <t>Février</t>
        </is>
      </c>
      <c r="B5" s="5" t="n">
        <v>5579</v>
      </c>
      <c r="C5" s="5" t="n">
        <v>17684</v>
      </c>
      <c r="D5" s="8" t="n">
        <v>3.16974368166338</v>
      </c>
      <c r="E5" s="7" t="n">
        <v>159148.4290614567</v>
      </c>
      <c r="F5" s="21" t="n">
        <v>42.79133872785101</v>
      </c>
      <c r="G5" s="4" t="inlineStr">
        <is>
          <t>↑ Hausse</t>
        </is>
      </c>
    </row>
    <row r="6">
      <c r="A6" s="10" t="inlineStr">
        <is>
          <t>Mars</t>
        </is>
      </c>
      <c r="B6" s="11" t="n">
        <v>10173</v>
      </c>
      <c r="C6" s="11" t="n">
        <v>9247</v>
      </c>
      <c r="D6" s="14" t="n">
        <v>0.9089747370490514</v>
      </c>
      <c r="E6" s="13" t="n">
        <v>351662.7395621819</v>
      </c>
      <c r="F6" s="20" t="n">
        <v>-71.32339935536837</v>
      </c>
      <c r="G6" s="10" t="inlineStr">
        <is>
          <t>↓ Baisse</t>
        </is>
      </c>
    </row>
    <row r="7">
      <c r="A7" s="4" t="inlineStr">
        <is>
          <t>Avril</t>
        </is>
      </c>
      <c r="B7" s="5" t="n">
        <v>13969</v>
      </c>
      <c r="C7" s="5" t="n">
        <v>22091</v>
      </c>
      <c r="D7" s="8" t="n">
        <v>1.581430309972081</v>
      </c>
      <c r="E7" s="7" t="n">
        <v>300780.9823468523</v>
      </c>
      <c r="F7" s="21" t="n">
        <v>73.97956681459912</v>
      </c>
      <c r="G7" s="4" t="inlineStr">
        <is>
          <t>↑ Hausse</t>
        </is>
      </c>
    </row>
    <row r="8">
      <c r="A8" s="10" t="inlineStr">
        <is>
          <t>Mai</t>
        </is>
      </c>
      <c r="B8" s="11" t="n">
        <v>8221</v>
      </c>
      <c r="C8" s="11" t="n">
        <v>18719</v>
      </c>
      <c r="D8" s="14" t="n">
        <v>2.276973604184406</v>
      </c>
      <c r="E8" s="13" t="n">
        <v>371083.19673335</v>
      </c>
      <c r="F8" s="20" t="n">
        <v>43.98191243878488</v>
      </c>
      <c r="G8" s="10" t="inlineStr">
        <is>
          <t>↑ Hausse</t>
        </is>
      </c>
    </row>
    <row r="9">
      <c r="A9" s="4" t="inlineStr">
        <is>
          <t>Juin</t>
        </is>
      </c>
      <c r="B9" s="5" t="n">
        <v>6890</v>
      </c>
      <c r="C9" s="5" t="n">
        <v>24451</v>
      </c>
      <c r="D9" s="8" t="n">
        <v>3.548766328011611</v>
      </c>
      <c r="E9" s="7" t="n">
        <v>142601.2475304895</v>
      </c>
      <c r="F9" s="21" t="n">
        <v>55.85452205023479</v>
      </c>
      <c r="G9" s="4" t="inlineStr">
        <is>
          <t>↑ Hausse</t>
        </is>
      </c>
    </row>
    <row r="10">
      <c r="A10" s="10" t="inlineStr">
        <is>
          <t>Juillet</t>
        </is>
      </c>
      <c r="B10" s="11" t="n">
        <v>9546</v>
      </c>
      <c r="C10" s="11" t="n">
        <v>14965</v>
      </c>
      <c r="D10" s="14" t="n">
        <v>1.567672323486277</v>
      </c>
      <c r="E10" s="13" t="n">
        <v>352240.3711259</v>
      </c>
      <c r="F10" s="20" t="n">
        <v>-55.82486479563025</v>
      </c>
      <c r="G10" s="10" t="inlineStr">
        <is>
          <t>↓ Baisse</t>
        </is>
      </c>
    </row>
    <row r="11">
      <c r="A11" s="4" t="inlineStr">
        <is>
          <t>Août</t>
        </is>
      </c>
      <c r="B11" s="5" t="n">
        <v>14954</v>
      </c>
      <c r="C11" s="5" t="n">
        <v>9109</v>
      </c>
      <c r="D11" s="8" t="n">
        <v>0.6091346796843654</v>
      </c>
      <c r="E11" s="7" t="n">
        <v>597889.5827057408</v>
      </c>
      <c r="F11" s="21" t="n">
        <v>-61.1440049965456</v>
      </c>
      <c r="G11" s="4" t="inlineStr">
        <is>
          <t>↓ Baisse</t>
        </is>
      </c>
    </row>
    <row r="12">
      <c r="A12" s="10" t="inlineStr">
        <is>
          <t>Septembre</t>
        </is>
      </c>
      <c r="B12" s="11" t="n">
        <v>14692</v>
      </c>
      <c r="C12" s="11" t="n">
        <v>22290</v>
      </c>
      <c r="D12" s="14" t="n">
        <v>1.517152191668935</v>
      </c>
      <c r="E12" s="13" t="n">
        <v>583620.0808372466</v>
      </c>
      <c r="F12" s="20" t="n">
        <v>149.0667897048772</v>
      </c>
      <c r="G12" s="10" t="inlineStr">
        <is>
          <t>↑ Hausse</t>
        </is>
      </c>
    </row>
    <row r="13">
      <c r="A13" s="4" t="inlineStr">
        <is>
          <t>Octobre</t>
        </is>
      </c>
      <c r="B13" s="5" t="n">
        <v>5560</v>
      </c>
      <c r="C13" s="5" t="n">
        <v>15068</v>
      </c>
      <c r="D13" s="8" t="n">
        <v>2.710071942446043</v>
      </c>
      <c r="E13" s="7" t="n">
        <v>194813.7617911957</v>
      </c>
      <c r="F13" s="21" t="n">
        <v>78.62887832398953</v>
      </c>
      <c r="G13" s="4" t="inlineStr">
        <is>
          <t>↑ Hausse</t>
        </is>
      </c>
    </row>
    <row r="14">
      <c r="A14" s="10" t="inlineStr">
        <is>
          <t>Novembre</t>
        </is>
      </c>
      <c r="B14" s="11" t="n">
        <v>5063</v>
      </c>
      <c r="C14" s="11" t="n">
        <v>11434</v>
      </c>
      <c r="D14" s="14" t="n">
        <v>2.258344854829152</v>
      </c>
      <c r="E14" s="13" t="n">
        <v>251299.4304020893</v>
      </c>
      <c r="F14" s="20" t="n">
        <v>-16.66845372411675</v>
      </c>
      <c r="G14" s="10" t="inlineStr">
        <is>
          <t>↓ Baisse</t>
        </is>
      </c>
    </row>
    <row r="15">
      <c r="A15" s="4" t="inlineStr">
        <is>
          <t>Décembre</t>
        </is>
      </c>
      <c r="B15" s="5" t="n">
        <v>12781</v>
      </c>
      <c r="C15" s="5" t="n">
        <v>9269</v>
      </c>
      <c r="D15" s="8" t="n">
        <v>0.725217119161255</v>
      </c>
      <c r="E15" s="7" t="n">
        <v>313776.9504617853</v>
      </c>
      <c r="F15" s="21" t="n">
        <v>-67.88722866614104</v>
      </c>
      <c r="G15" s="4" t="inlineStr">
        <is>
          <t>↓ Baisse</t>
        </is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2026-01-11T11:41:26Z</dcterms:created>
  <dcterms:modified xmlns:dcterms="http://purl.org/dc/terms/" xmlns:xsi="http://www.w3.org/2001/XMLSchema-instance" xsi:type="dcterms:W3CDTF">2026-01-11T11:41:26Z</dcterms:modified>
</cp:coreProperties>
</file>