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lletin de Salair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Récapitulatif Annue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CHF&quot;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1E3A8A"/>
      <sz val="11"/>
    </font>
    <font>
      <name val="Calibri"/>
      <b val="1"/>
      <color rgb="00FFFFFF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1E3A8A"/>
      <sz val="16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5" fillId="0" borderId="0" pivotButton="0" quotePrefix="0" xfId="0"/>
    <xf numFmtId="0" fontId="3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 wrapText="1"/>
    </xf>
    <xf numFmtId="4" fontId="6" fillId="5" borderId="2" applyAlignment="1" pivotButton="0" quotePrefix="0" xfId="0">
      <alignment horizontal="right" vertical="center"/>
    </xf>
    <xf numFmtId="2" fontId="5" fillId="0" borderId="1" applyAlignment="1" pivotButton="0" quotePrefix="0" xfId="0">
      <alignment horizontal="center" vertical="center" wrapText="1"/>
    </xf>
    <xf numFmtId="0" fontId="6" fillId="6" borderId="0" applyAlignment="1" pivotButton="0" quotePrefix="0" xfId="0">
      <alignment horizontal="center" vertical="center" wrapText="1"/>
    </xf>
    <xf numFmtId="4" fontId="6" fillId="6" borderId="2" applyAlignment="1" pivotButton="0" quotePrefix="0" xfId="0">
      <alignment horizontal="right" vertical="center"/>
    </xf>
    <xf numFmtId="0" fontId="7" fillId="5" borderId="0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right" vertical="center"/>
    </xf>
    <xf numFmtId="0" fontId="5" fillId="0" borderId="3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wrapText="1"/>
    </xf>
    <xf numFmtId="4" fontId="5" fillId="3" borderId="1" applyAlignment="1" pivotButton="0" quotePrefix="0" xfId="0">
      <alignment horizontal="right" vertical="center"/>
    </xf>
    <xf numFmtId="0" fontId="6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des Salaires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'Récapitulatif Annuel'!B4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'Récapitulatif Annuel'!$A$5:$A$16</f>
            </numRef>
          </cat>
          <val>
            <numRef>
              <f>'Récapitulatif Annuel'!$B$5:$B$16</f>
            </numRef>
          </val>
        </ser>
        <ser>
          <idx val="1"/>
          <order val="1"/>
          <tx>
            <strRef>
              <f>'Récapitulatif Annuel'!C4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'Récapitulatif Annuel'!$A$5:$A$16</f>
            </numRef>
          </cat>
          <val>
            <numRef>
              <f>'Récapitulatif Annuel'!$C$5:$C$16</f>
            </numRef>
          </val>
        </ser>
        <ser>
          <idx val="2"/>
          <order val="2"/>
          <tx>
            <strRef>
              <f>'Récapitulatif Annuel'!D4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'Récapitulatif Annuel'!$A$5:$A$16</f>
            </numRef>
          </cat>
          <val>
            <numRef>
              <f>'Récapitulatif Annuel'!$D$5:$D$16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(CHF)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  <col width="18" customWidth="1" min="4" max="4"/>
    <col width="20" customWidth="1" min="5" max="5"/>
    <col width="20" customWidth="1" min="6" max="6"/>
    <col width="15" customWidth="1" min="7" max="7"/>
    <col width="15" customWidth="1" min="8" max="8"/>
  </cols>
  <sheetData>
    <row r="1">
      <c r="A1" s="1" t="inlineStr">
        <is>
          <t>BULLETIN DE SALAIRE SUISSE</t>
        </is>
      </c>
    </row>
    <row r="2">
      <c r="A2" s="2" t="inlineStr">
        <is>
          <t>Période: January 2026</t>
        </is>
      </c>
    </row>
    <row r="4">
      <c r="A4" s="3" t="inlineStr">
        <is>
          <t>INFORMATIONS EMPLOYEUR</t>
        </is>
      </c>
      <c r="E4" s="3" t="inlineStr">
        <is>
          <t>INFORMATIONS EMPLOYÉ</t>
        </is>
      </c>
    </row>
    <row r="5">
      <c r="A5" s="4" t="inlineStr">
        <is>
          <t>Raison sociale:</t>
        </is>
      </c>
      <c r="B5" s="5" t="inlineStr">
        <is>
          <t>Entreprise Suisse SA</t>
        </is>
      </c>
      <c r="E5" s="4" t="inlineStr">
        <is>
          <t>Nom:</t>
        </is>
      </c>
      <c r="F5" s="5" t="inlineStr">
        <is>
          <t>Dupont</t>
        </is>
      </c>
    </row>
    <row r="6">
      <c r="A6" s="4" t="inlineStr">
        <is>
          <t>Adresse:</t>
        </is>
      </c>
      <c r="B6" s="5" t="inlineStr">
        <is>
          <t>Rue de la Gare 15</t>
        </is>
      </c>
      <c r="E6" s="4" t="inlineStr">
        <is>
          <t>Prénom:</t>
        </is>
      </c>
      <c r="F6" s="5" t="inlineStr">
        <is>
          <t>Jean</t>
        </is>
      </c>
    </row>
    <row r="7">
      <c r="A7" s="4" t="inlineStr">
        <is>
          <t>Ville:</t>
        </is>
      </c>
      <c r="B7" s="5" t="inlineStr">
        <is>
          <t>1201 Genève</t>
        </is>
      </c>
      <c r="E7" s="4" t="inlineStr">
        <is>
          <t>N° AVS:</t>
        </is>
      </c>
      <c r="F7" s="5" t="inlineStr">
        <is>
          <t>756.1234.5678.90</t>
        </is>
      </c>
    </row>
    <row r="8">
      <c r="A8" s="4" t="inlineStr">
        <is>
          <t>N° IDE:</t>
        </is>
      </c>
      <c r="B8" s="5" t="inlineStr">
        <is>
          <t>CHE-123.456.789</t>
        </is>
      </c>
      <c r="E8" s="4" t="inlineStr">
        <is>
          <t>Fonction:</t>
        </is>
      </c>
      <c r="F8" s="5" t="inlineStr">
        <is>
          <t>Ingénieur</t>
        </is>
      </c>
    </row>
    <row r="10">
      <c r="A10" s="3" t="inlineStr">
        <is>
          <t>ÉLÉMENTS DE RÉMUNÉRATION</t>
        </is>
      </c>
    </row>
    <row r="11">
      <c r="A11" s="6" t="inlineStr">
        <is>
          <t>Description</t>
        </is>
      </c>
      <c r="B11" s="6" t="inlineStr">
        <is>
          <t>Base</t>
        </is>
      </c>
      <c r="C11" s="6" t="inlineStr">
        <is>
          <t>Taux</t>
        </is>
      </c>
      <c r="D11" s="6" t="inlineStr">
        <is>
          <t>Montant (CHF)</t>
        </is>
      </c>
    </row>
    <row r="12">
      <c r="A12" s="7" t="inlineStr">
        <is>
          <t>Salaire brut mensuel</t>
        </is>
      </c>
      <c r="B12" s="8" t="inlineStr">
        <is>
          <t>173.33</t>
        </is>
      </c>
      <c r="C12" s="9" t="inlineStr">
        <is>
          <t>45.00</t>
        </is>
      </c>
      <c r="D12" s="9">
        <f>B12*C12</f>
        <v/>
      </c>
    </row>
    <row r="13">
      <c r="A13" s="7" t="inlineStr">
        <is>
          <t>Heures supplémentaires</t>
        </is>
      </c>
      <c r="B13" s="8" t="inlineStr">
        <is>
          <t>8</t>
        </is>
      </c>
      <c r="C13" s="9" t="inlineStr">
        <is>
          <t>56.25</t>
        </is>
      </c>
      <c r="D13" s="9">
        <f>B13*C13</f>
        <v/>
      </c>
    </row>
    <row r="14">
      <c r="A14" s="7" t="inlineStr">
        <is>
          <t>Prime mensuelle</t>
        </is>
      </c>
      <c r="B14" s="8" t="inlineStr">
        <is>
          <t>1</t>
        </is>
      </c>
      <c r="C14" s="9" t="inlineStr">
        <is>
          <t>500.00</t>
        </is>
      </c>
      <c r="D14" s="9">
        <f>B14*C14</f>
        <v/>
      </c>
    </row>
    <row r="15">
      <c r="A15" s="7" t="inlineStr">
        <is>
          <t>13ème salaire (1/12)</t>
        </is>
      </c>
      <c r="B15" s="8" t="inlineStr">
        <is>
          <t>1</t>
        </is>
      </c>
      <c r="C15" s="9" t="inlineStr">
        <is>
          <t>650.00</t>
        </is>
      </c>
      <c r="D15" s="9">
        <f>B15*C15</f>
        <v/>
      </c>
    </row>
    <row r="16">
      <c r="A16" s="7" t="inlineStr">
        <is>
          <t>Allocations familiales</t>
        </is>
      </c>
      <c r="B16" s="8" t="inlineStr">
        <is>
          <t>2</t>
        </is>
      </c>
      <c r="C16" s="9" t="inlineStr">
        <is>
          <t>250.00</t>
        </is>
      </c>
      <c r="D16" s="9">
        <f>B16*C16</f>
        <v/>
      </c>
    </row>
    <row r="17">
      <c r="A17" s="10" t="inlineStr">
        <is>
          <t>TOTAL BRUT</t>
        </is>
      </c>
      <c r="D17" s="11">
        <f>SUM(D12:D16)</f>
        <v/>
      </c>
    </row>
    <row r="19">
      <c r="A19" s="3" t="inlineStr">
        <is>
          <t>DÉDUCTIONS SOCIALES ET IMPÔTS</t>
        </is>
      </c>
    </row>
    <row r="20">
      <c r="A20" s="6" t="inlineStr">
        <is>
          <t>Type de déduction</t>
        </is>
      </c>
      <c r="B20" s="6" t="inlineStr">
        <is>
          <t>Base (CHF)</t>
        </is>
      </c>
      <c r="C20" s="6" t="inlineStr">
        <is>
          <t>Taux (%)</t>
        </is>
      </c>
      <c r="D20" s="6" t="inlineStr">
        <is>
          <t>Montant (CHF)</t>
        </is>
      </c>
    </row>
    <row r="21">
      <c r="A21" s="7" t="inlineStr">
        <is>
          <t>AVS (Assurance Vieillesse et Survivants)</t>
        </is>
      </c>
      <c r="B21" s="9">
        <f>D17</f>
        <v/>
      </c>
      <c r="C21" s="12" t="inlineStr">
        <is>
          <t>5.30</t>
        </is>
      </c>
      <c r="D21" s="9">
        <f>B21*C21/100</f>
        <v/>
      </c>
    </row>
    <row r="22">
      <c r="A22" s="7" t="inlineStr">
        <is>
          <t>AI (Assurance Invalidité)</t>
        </is>
      </c>
      <c r="B22" s="9">
        <f>D17</f>
        <v/>
      </c>
      <c r="C22" s="12" t="inlineStr">
        <is>
          <t>1.40</t>
        </is>
      </c>
      <c r="D22" s="9">
        <f>B22*C22/100</f>
        <v/>
      </c>
    </row>
    <row r="23">
      <c r="A23" s="7" t="inlineStr">
        <is>
          <t>APG (Allocations Perte de Gain)</t>
        </is>
      </c>
      <c r="B23" s="9">
        <f>D17</f>
        <v/>
      </c>
      <c r="C23" s="12" t="inlineStr">
        <is>
          <t>0.50</t>
        </is>
      </c>
      <c r="D23" s="9">
        <f>B23*C23/100</f>
        <v/>
      </c>
    </row>
    <row r="24">
      <c r="A24" s="7" t="inlineStr">
        <is>
          <t>AC (Assurance Chômage)</t>
        </is>
      </c>
      <c r="B24" s="9">
        <f>D17</f>
        <v/>
      </c>
      <c r="C24" s="12" t="inlineStr">
        <is>
          <t>2.20</t>
        </is>
      </c>
      <c r="D24" s="9">
        <f>B24*C24/100</f>
        <v/>
      </c>
    </row>
    <row r="25">
      <c r="A25" s="7" t="inlineStr">
        <is>
          <t>LAA (Accidents non-professionnels)</t>
        </is>
      </c>
      <c r="B25" s="9">
        <f>D17</f>
        <v/>
      </c>
      <c r="C25" s="12" t="inlineStr">
        <is>
          <t>1.50</t>
        </is>
      </c>
      <c r="D25" s="9">
        <f>B25*C25/100</f>
        <v/>
      </c>
    </row>
    <row r="26">
      <c r="A26" s="7" t="inlineStr">
        <is>
          <t>LPP (Prévoyance professionnelle)</t>
        </is>
      </c>
      <c r="B26" s="9">
        <f>D17</f>
        <v/>
      </c>
      <c r="C26" s="12" t="inlineStr">
        <is>
          <t>7.00</t>
        </is>
      </c>
      <c r="D26" s="9">
        <f>B26*C26/100</f>
        <v/>
      </c>
    </row>
    <row r="27">
      <c r="A27" s="7" t="inlineStr">
        <is>
          <t>Impôt à la source</t>
        </is>
      </c>
      <c r="B27" s="9">
        <f>D17</f>
        <v/>
      </c>
      <c r="C27" s="12" t="inlineStr">
        <is>
          <t>8.50</t>
        </is>
      </c>
      <c r="D27" s="9">
        <f>B27*C27/100</f>
        <v/>
      </c>
    </row>
    <row r="28">
      <c r="A28" s="13" t="inlineStr">
        <is>
          <t>TOTAL DÉDUCTIONS</t>
        </is>
      </c>
      <c r="D28" s="14">
        <f>SUM(D21:D27)</f>
        <v/>
      </c>
    </row>
    <row r="30">
      <c r="A30" s="15" t="inlineStr">
        <is>
          <t>SALAIRE NET À PAYER</t>
        </is>
      </c>
      <c r="D30" s="16">
        <f>D17-D28</f>
        <v/>
      </c>
    </row>
    <row r="32">
      <c r="A32" s="3" t="inlineStr">
        <is>
          <t>INFORMATIONS DE PAIEMENT</t>
        </is>
      </c>
    </row>
    <row r="33">
      <c r="A33" s="4" t="inlineStr">
        <is>
          <t>Date de paiement:</t>
        </is>
      </c>
      <c r="B33" s="5" t="inlineStr">
        <is>
          <t>25.02.2026</t>
        </is>
      </c>
    </row>
    <row r="34">
      <c r="A34" s="4" t="inlineStr">
        <is>
          <t>Mode de paiement:</t>
        </is>
      </c>
      <c r="B34" s="5" t="inlineStr">
        <is>
          <t>Virement bancaire</t>
        </is>
      </c>
    </row>
    <row r="35">
      <c r="A35" s="4" t="inlineStr">
        <is>
          <t>IBAN:</t>
        </is>
      </c>
      <c r="B35" s="5" t="inlineStr">
        <is>
          <t>CH93 0076 2011 6238 5295 7</t>
        </is>
      </c>
    </row>
    <row r="36">
      <c r="A36" s="4" t="inlineStr">
        <is>
          <t>Banque:</t>
        </is>
      </c>
      <c r="B36" s="5" t="inlineStr">
        <is>
          <t>UBS Switzerland AG</t>
        </is>
      </c>
    </row>
    <row r="39">
      <c r="A39" s="17" t="inlineStr">
        <is>
          <t>Signature Employeur:</t>
        </is>
      </c>
      <c r="C39" s="17" t="inlineStr">
        <is>
          <t>Date:</t>
        </is>
      </c>
    </row>
  </sheetData>
  <mergeCells count="16">
    <mergeCell ref="A1:H1"/>
    <mergeCell ref="A2:H2"/>
    <mergeCell ref="A4:D4"/>
    <mergeCell ref="E4:H4"/>
    <mergeCell ref="A10:H10"/>
    <mergeCell ref="A17:C17"/>
    <mergeCell ref="A19:H19"/>
    <mergeCell ref="A28:C28"/>
    <mergeCell ref="A30:C30"/>
    <mergeCell ref="A32:D32"/>
    <mergeCell ref="B33:D33"/>
    <mergeCell ref="B34:D34"/>
    <mergeCell ref="B35:D35"/>
    <mergeCell ref="B36:D36"/>
    <mergeCell ref="A39:B39"/>
    <mergeCell ref="C39:D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>
      <c r="A1" s="18" t="inlineStr">
        <is>
          <t>INSTRUCTIONS D'UTILISATION</t>
        </is>
      </c>
    </row>
    <row r="3">
      <c r="A3" s="19" t="inlineStr"/>
      <c r="B3" s="19" t="inlineStr">
        <is>
          <t>GUIDE D'UTILISATION DE LA FICHE DE SALAIRE SUISSE</t>
        </is>
      </c>
      <c r="C3" s="19" t="inlineStr"/>
      <c r="D3" s="19" t="inlineStr"/>
    </row>
    <row r="4">
      <c r="A4" s="19" t="inlineStr"/>
      <c r="B4" s="19" t="inlineStr"/>
      <c r="C4" s="19" t="inlineStr"/>
      <c r="D4" s="19" t="inlineStr"/>
    </row>
    <row r="5">
      <c r="A5" s="19" t="inlineStr">
        <is>
          <t>1.</t>
        </is>
      </c>
      <c r="B5" s="19" t="inlineStr">
        <is>
          <t>STRUCTURE DU BULLETIN</t>
        </is>
      </c>
      <c r="C5" s="19" t="inlineStr"/>
      <c r="D5" s="19" t="inlineStr"/>
    </row>
    <row r="6">
      <c r="A6" s="19" t="inlineStr"/>
      <c r="B6" s="19" t="inlineStr">
        <is>
          <t>• Informations employeur et employé</t>
        </is>
      </c>
      <c r="C6" s="19" t="inlineStr"/>
      <c r="D6" s="19" t="inlineStr"/>
    </row>
    <row r="7">
      <c r="A7" s="19" t="inlineStr"/>
      <c r="B7" s="19" t="inlineStr">
        <is>
          <t>• Éléments de rémunération détaillés</t>
        </is>
      </c>
      <c r="C7" s="19" t="inlineStr"/>
      <c r="D7" s="19" t="inlineStr"/>
    </row>
    <row r="8">
      <c r="A8" s="19" t="inlineStr"/>
      <c r="B8" s="19" t="inlineStr">
        <is>
          <t>• Déductions sociales obligatoires</t>
        </is>
      </c>
      <c r="C8" s="19" t="inlineStr"/>
      <c r="D8" s="19" t="inlineStr"/>
    </row>
    <row r="9">
      <c r="A9" s="19" t="inlineStr"/>
      <c r="B9" s="19" t="inlineStr">
        <is>
          <t>• Calcul automatique du salaire net</t>
        </is>
      </c>
      <c r="C9" s="19" t="inlineStr"/>
      <c r="D9" s="19" t="inlineStr"/>
    </row>
    <row r="10">
      <c r="A10" s="19" t="inlineStr"/>
      <c r="B10" s="19" t="inlineStr"/>
      <c r="C10" s="19" t="inlineStr"/>
      <c r="D10" s="19" t="inlineStr"/>
    </row>
    <row r="11">
      <c r="A11" s="19" t="inlineStr">
        <is>
          <t>2.</t>
        </is>
      </c>
      <c r="B11" s="19" t="inlineStr">
        <is>
          <t>DÉDUCTIONS SOCIALES EN SUISSE</t>
        </is>
      </c>
      <c r="C11" s="19" t="inlineStr"/>
      <c r="D11" s="19" t="inlineStr"/>
    </row>
    <row r="12">
      <c r="A12" s="19" t="inlineStr"/>
      <c r="B12" s="19" t="inlineStr">
        <is>
          <t>AVS: 5.30% - Assurance Vieillesse et Survivants</t>
        </is>
      </c>
      <c r="C12" s="19" t="inlineStr"/>
      <c r="D12" s="19" t="inlineStr"/>
    </row>
    <row r="13">
      <c r="A13" s="19" t="inlineStr"/>
      <c r="B13" s="19" t="inlineStr">
        <is>
          <t>AI: 1.40% - Assurance Invalidité</t>
        </is>
      </c>
      <c r="C13" s="19" t="inlineStr"/>
      <c r="D13" s="19" t="inlineStr"/>
    </row>
    <row r="14">
      <c r="A14" s="19" t="inlineStr"/>
      <c r="B14" s="19" t="inlineStr">
        <is>
          <t>APG: 0.50% - Allocations Perte de Gain</t>
        </is>
      </c>
      <c r="C14" s="19" t="inlineStr"/>
      <c r="D14" s="19" t="inlineStr"/>
    </row>
    <row r="15">
      <c r="A15" s="19" t="inlineStr"/>
      <c r="B15" s="19" t="inlineStr">
        <is>
          <t>AC: 2.20% - Assurance Chômage</t>
        </is>
      </c>
      <c r="C15" s="19" t="inlineStr"/>
      <c r="D15" s="19" t="inlineStr"/>
    </row>
    <row r="16">
      <c r="A16" s="19" t="inlineStr"/>
      <c r="B16" s="19" t="inlineStr">
        <is>
          <t>LAA: 1.50% - Accidents non-professionnels</t>
        </is>
      </c>
      <c r="C16" s="19" t="inlineStr"/>
      <c r="D16" s="19" t="inlineStr"/>
    </row>
    <row r="17">
      <c r="A17" s="19" t="inlineStr"/>
      <c r="B17" s="19" t="inlineStr">
        <is>
          <t>LPP: 7.00% - Prévoyance professionnelle (2ème pilier)</t>
        </is>
      </c>
      <c r="C17" s="19" t="inlineStr"/>
      <c r="D17" s="19" t="inlineStr"/>
    </row>
    <row r="18">
      <c r="A18" s="19" t="inlineStr"/>
      <c r="B18" s="19" t="inlineStr">
        <is>
          <t>Impôt: Variable selon canton et barème</t>
        </is>
      </c>
      <c r="C18" s="19" t="inlineStr"/>
      <c r="D18" s="19" t="inlineStr"/>
    </row>
    <row r="19">
      <c r="A19" s="19" t="inlineStr"/>
      <c r="B19" s="19" t="inlineStr"/>
      <c r="C19" s="19" t="inlineStr"/>
      <c r="D19" s="19" t="inlineStr"/>
    </row>
    <row r="20">
      <c r="A20" s="19" t="inlineStr">
        <is>
          <t>3.</t>
        </is>
      </c>
      <c r="B20" s="19" t="inlineStr">
        <is>
          <t>MODIFICATION DES DONNÉES</t>
        </is>
      </c>
      <c r="C20" s="19" t="inlineStr"/>
      <c r="D20" s="19" t="inlineStr"/>
    </row>
    <row r="21">
      <c r="A21" s="19" t="inlineStr"/>
      <c r="B21" s="19" t="inlineStr">
        <is>
          <t>• Modifier les informations dans les cellules blanches</t>
        </is>
      </c>
      <c r="C21" s="19" t="inlineStr"/>
      <c r="D21" s="19" t="inlineStr"/>
    </row>
    <row r="22">
      <c r="A22" s="19" t="inlineStr"/>
      <c r="B22" s="19" t="inlineStr">
        <is>
          <t>• Les calculs se mettent à jour automatiquement</t>
        </is>
      </c>
      <c r="C22" s="19" t="inlineStr"/>
      <c r="D22" s="19" t="inlineStr"/>
    </row>
    <row r="23">
      <c r="A23" s="19" t="inlineStr"/>
      <c r="B23" s="19" t="inlineStr">
        <is>
          <t>• Ne pas modifier les formules de calcul</t>
        </is>
      </c>
      <c r="C23" s="19" t="inlineStr"/>
      <c r="D23" s="19" t="inlineStr"/>
    </row>
    <row r="24">
      <c r="A24" s="19" t="inlineStr"/>
      <c r="B24" s="19" t="inlineStr"/>
      <c r="C24" s="19" t="inlineStr"/>
      <c r="D24" s="19" t="inlineStr"/>
    </row>
    <row r="25">
      <c r="A25" s="19" t="inlineStr">
        <is>
          <t>4.</t>
        </is>
      </c>
      <c r="B25" s="19" t="inlineStr">
        <is>
          <t>RÉCAPITULATIF ANNUEL</t>
        </is>
      </c>
      <c r="C25" s="19" t="inlineStr"/>
      <c r="D25" s="19" t="inlineStr"/>
    </row>
    <row r="26">
      <c r="A26" s="19" t="inlineStr"/>
      <c r="B26" s="19" t="inlineStr">
        <is>
          <t>• Consulter l'onglet 'Récapitulatif Annuel'</t>
        </is>
      </c>
      <c r="C26" s="19" t="inlineStr"/>
      <c r="D26" s="19" t="inlineStr"/>
    </row>
    <row r="27">
      <c r="A27" s="19" t="inlineStr"/>
      <c r="B27" s="19" t="inlineStr">
        <is>
          <t>• Vue d'ensemble sur 12 mois</t>
        </is>
      </c>
      <c r="C27" s="19" t="inlineStr"/>
      <c r="D27" s="19" t="inlineStr"/>
    </row>
    <row r="28">
      <c r="A28" s="19" t="inlineStr"/>
      <c r="B28" s="19" t="inlineStr">
        <is>
          <t>• Graphique d'évolution inclus</t>
        </is>
      </c>
      <c r="C28" s="19" t="inlineStr"/>
      <c r="D28" s="19" t="inlineStr"/>
    </row>
    <row r="29">
      <c r="A29" s="19" t="inlineStr"/>
      <c r="B29" s="19" t="inlineStr"/>
      <c r="C29" s="19" t="inlineStr"/>
      <c r="D29" s="19" t="inlineStr"/>
    </row>
    <row r="30">
      <c r="A30" s="19" t="inlineStr">
        <is>
          <t>5.</t>
        </is>
      </c>
      <c r="B30" s="19" t="inlineStr">
        <is>
          <t>INFORMATIONS LÉGALES</t>
        </is>
      </c>
      <c r="C30" s="19" t="inlineStr"/>
      <c r="D30" s="19" t="inlineStr"/>
    </row>
    <row r="31">
      <c r="A31" s="19" t="inlineStr"/>
      <c r="B31" s="19" t="inlineStr">
        <is>
          <t>• Conforme à la législation suisse du travail</t>
        </is>
      </c>
      <c r="C31" s="19" t="inlineStr"/>
      <c r="D31" s="19" t="inlineStr"/>
    </row>
    <row r="32">
      <c r="A32" s="19" t="inlineStr"/>
      <c r="B32" s="19" t="inlineStr">
        <is>
          <t>• Taux 2024 appliqués</t>
        </is>
      </c>
      <c r="C32" s="19" t="inlineStr"/>
      <c r="D32" s="19" t="inlineStr"/>
    </row>
    <row r="33">
      <c r="A33" s="19" t="inlineStr"/>
      <c r="B33" s="19" t="inlineStr">
        <is>
          <t>• Vérifier les taux avec votre canton</t>
        </is>
      </c>
      <c r="C33" s="19" t="inlineStr"/>
      <c r="D33" s="19" t="inlineStr"/>
    </row>
    <row r="34">
      <c r="A34" s="19" t="inlineStr"/>
      <c r="B34" s="19" t="inlineStr">
        <is>
          <t>• Consulter un expert comptable pour validation</t>
        </is>
      </c>
      <c r="C34" s="19" t="inlineStr"/>
      <c r="D34" s="19" t="inlineStr"/>
    </row>
    <row r="35">
      <c r="A35" s="19" t="inlineStr"/>
      <c r="B35" s="19" t="inlineStr"/>
      <c r="C35" s="19" t="inlineStr"/>
      <c r="D35" s="19" t="inlineStr"/>
    </row>
    <row r="36">
      <c r="A36" s="19" t="inlineStr">
        <is>
          <t>6.</t>
        </is>
      </c>
      <c r="B36" s="19" t="inlineStr">
        <is>
          <t>SUPPORT ET ASSISTANCE</t>
        </is>
      </c>
      <c r="C36" s="19" t="inlineStr"/>
      <c r="D36" s="19" t="inlineStr"/>
    </row>
    <row r="37">
      <c r="A37" s="19" t="inlineStr"/>
      <c r="B37" s="19" t="inlineStr">
        <is>
          <t>• Document prêt à l'emploi</t>
        </is>
      </c>
      <c r="C37" s="19" t="inlineStr"/>
      <c r="D37" s="19" t="inlineStr"/>
    </row>
    <row r="38">
      <c r="A38" s="19" t="inlineStr"/>
      <c r="B38" s="19" t="inlineStr">
        <is>
          <t>• Personnalisable selon vos besoins</t>
        </is>
      </c>
      <c r="C38" s="19" t="inlineStr"/>
      <c r="D38" s="19" t="inlineStr"/>
    </row>
    <row r="39">
      <c r="A39" s="19" t="inlineStr"/>
      <c r="B39" s="19" t="inlineStr">
        <is>
          <t>• Impression format A4</t>
        </is>
      </c>
      <c r="C39" s="19" t="inlineStr"/>
      <c r="D39" s="19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8" t="inlineStr">
        <is>
          <t>RÉCAPITULATIF ANNUEL DES SALAIRES</t>
        </is>
      </c>
    </row>
    <row r="2">
      <c r="A2" s="2" t="inlineStr">
        <is>
          <t>Année: 2026</t>
        </is>
      </c>
    </row>
    <row r="4">
      <c r="A4" s="20" t="inlineStr">
        <is>
          <t>Mois</t>
        </is>
      </c>
      <c r="B4" s="20" t="inlineStr">
        <is>
          <t>Salaire Brut (CHF)</t>
        </is>
      </c>
      <c r="C4" s="20" t="inlineStr">
        <is>
          <t>Déductions (CHF)</t>
        </is>
      </c>
      <c r="D4" s="20" t="inlineStr">
        <is>
          <t>Salaire Net (CHF)</t>
        </is>
      </c>
      <c r="E4" s="20" t="inlineStr">
        <is>
          <t>Cumul Brut (CHF)</t>
        </is>
      </c>
      <c r="F4" s="20" t="inlineStr">
        <is>
          <t>Cumul Net (CHF)</t>
        </is>
      </c>
    </row>
    <row r="5">
      <c r="A5" s="19" t="inlineStr">
        <is>
          <t>Janvier</t>
        </is>
      </c>
      <c r="B5" s="9" t="n">
        <v>10277.16759681969</v>
      </c>
      <c r="C5" s="9" t="n">
        <v>2723.449413157217</v>
      </c>
      <c r="D5" s="9" t="n">
        <v>7553.71818366247</v>
      </c>
      <c r="E5" s="9">
        <f>B5</f>
        <v/>
      </c>
      <c r="F5" s="9">
        <f>D5</f>
        <v/>
      </c>
    </row>
    <row r="6">
      <c r="A6" s="21" t="inlineStr">
        <is>
          <t>Février</t>
        </is>
      </c>
      <c r="B6" s="22" t="n">
        <v>9572.152608007082</v>
      </c>
      <c r="C6" s="22" t="n">
        <v>2536.620441121877</v>
      </c>
      <c r="D6" s="22" t="n">
        <v>7035.532166885205</v>
      </c>
      <c r="E6" s="22">
        <f>E5+B6</f>
        <v/>
      </c>
      <c r="F6" s="22">
        <f>F5+D6</f>
        <v/>
      </c>
    </row>
    <row r="7">
      <c r="A7" s="19" t="inlineStr">
        <is>
          <t>Mars</t>
        </is>
      </c>
      <c r="B7" s="9" t="n">
        <v>10276.1573259116</v>
      </c>
      <c r="C7" s="9" t="n">
        <v>2723.181691366574</v>
      </c>
      <c r="D7" s="9" t="n">
        <v>7552.975634545027</v>
      </c>
      <c r="E7" s="9">
        <f>E6+B7</f>
        <v/>
      </c>
      <c r="F7" s="9">
        <f>F6+D7</f>
        <v/>
      </c>
    </row>
    <row r="8">
      <c r="A8" s="21" t="inlineStr">
        <is>
          <t>Avril</t>
        </is>
      </c>
      <c r="B8" s="22" t="n">
        <v>9772.951350893569</v>
      </c>
      <c r="C8" s="22" t="n">
        <v>2589.832107986796</v>
      </c>
      <c r="D8" s="22" t="n">
        <v>7183.119242906772</v>
      </c>
      <c r="E8" s="22">
        <f>E7+B8</f>
        <v/>
      </c>
      <c r="F8" s="22">
        <f>F7+D8</f>
        <v/>
      </c>
    </row>
    <row r="9">
      <c r="A9" s="19" t="inlineStr">
        <is>
          <t>Mai</t>
        </is>
      </c>
      <c r="B9" s="9" t="n">
        <v>10181.72669150815</v>
      </c>
      <c r="C9" s="9" t="n">
        <v>2698.157573249659</v>
      </c>
      <c r="D9" s="9" t="n">
        <v>7483.56911825849</v>
      </c>
      <c r="E9" s="9">
        <f>E8+B9</f>
        <v/>
      </c>
      <c r="F9" s="9">
        <f>F8+D9</f>
        <v/>
      </c>
    </row>
    <row r="10">
      <c r="A10" s="21" t="inlineStr">
        <is>
          <t>Juin</t>
        </is>
      </c>
      <c r="B10" s="22" t="n">
        <v>10150.31226549662</v>
      </c>
      <c r="C10" s="22" t="n">
        <v>2689.832750356605</v>
      </c>
      <c r="D10" s="22" t="n">
        <v>7460.479515140016</v>
      </c>
      <c r="E10" s="22">
        <f>E9+B10</f>
        <v/>
      </c>
      <c r="F10" s="22">
        <f>F9+D10</f>
        <v/>
      </c>
    </row>
    <row r="11">
      <c r="A11" s="19" t="inlineStr">
        <is>
          <t>Juillet</t>
        </is>
      </c>
      <c r="B11" s="9" t="n">
        <v>10213.98630506161</v>
      </c>
      <c r="C11" s="9" t="n">
        <v>2706.706370841327</v>
      </c>
      <c r="D11" s="9" t="n">
        <v>7507.279934220285</v>
      </c>
      <c r="E11" s="9">
        <f>E10+B11</f>
        <v/>
      </c>
      <c r="F11" s="9">
        <f>F10+D11</f>
        <v/>
      </c>
    </row>
    <row r="12">
      <c r="A12" s="21" t="inlineStr">
        <is>
          <t>Août</t>
        </is>
      </c>
      <c r="B12" s="22" t="n">
        <v>9649.531202865799</v>
      </c>
      <c r="C12" s="22" t="n">
        <v>2557.125768759437</v>
      </c>
      <c r="D12" s="22" t="n">
        <v>7092.405434106362</v>
      </c>
      <c r="E12" s="22">
        <f>E11+B12</f>
        <v/>
      </c>
      <c r="F12" s="22">
        <f>F11+D12</f>
        <v/>
      </c>
    </row>
    <row r="13">
      <c r="A13" s="19" t="inlineStr">
        <is>
          <t>Septembre</t>
        </is>
      </c>
      <c r="B13" s="9" t="n">
        <v>9911.357818007889</v>
      </c>
      <c r="C13" s="9" t="n">
        <v>2626.509821772091</v>
      </c>
      <c r="D13" s="9" t="n">
        <v>7284.847996235799</v>
      </c>
      <c r="E13" s="9">
        <f>E12+B13</f>
        <v/>
      </c>
      <c r="F13" s="9">
        <f>F12+D13</f>
        <v/>
      </c>
    </row>
    <row r="14">
      <c r="A14" s="21" t="inlineStr">
        <is>
          <t>Octobre</t>
        </is>
      </c>
      <c r="B14" s="22" t="n">
        <v>9437.071893410035</v>
      </c>
      <c r="C14" s="22" t="n">
        <v>2500.824051753659</v>
      </c>
      <c r="D14" s="22" t="n">
        <v>6936.247841656375</v>
      </c>
      <c r="E14" s="22">
        <f>E13+B14</f>
        <v/>
      </c>
      <c r="F14" s="22">
        <f>F13+D14</f>
        <v/>
      </c>
    </row>
    <row r="15">
      <c r="A15" s="19" t="inlineStr">
        <is>
          <t>Novembre</t>
        </is>
      </c>
      <c r="B15" s="9" t="n">
        <v>10245.46313870596</v>
      </c>
      <c r="C15" s="9" t="n">
        <v>2715.047731757079</v>
      </c>
      <c r="D15" s="9" t="n">
        <v>7530.41540694888</v>
      </c>
      <c r="E15" s="9">
        <f>E14+B15</f>
        <v/>
      </c>
      <c r="F15" s="9">
        <f>F14+D15</f>
        <v/>
      </c>
    </row>
    <row r="16">
      <c r="A16" s="21" t="inlineStr">
        <is>
          <t>Décembre</t>
        </is>
      </c>
      <c r="B16" s="22" t="n">
        <v>9863.508048340187</v>
      </c>
      <c r="C16" s="22" t="n">
        <v>2613.82963281015</v>
      </c>
      <c r="D16" s="22" t="n">
        <v>7249.678415530037</v>
      </c>
      <c r="E16" s="22">
        <f>E15+B16</f>
        <v/>
      </c>
      <c r="F16" s="22">
        <f>F15+D16</f>
        <v/>
      </c>
    </row>
    <row r="17">
      <c r="A17" s="23" t="inlineStr">
        <is>
          <t>TOTAL ANNUEL</t>
        </is>
      </c>
      <c r="B17" s="11">
        <f>SUM(B5:B16)</f>
        <v/>
      </c>
      <c r="C17" s="11">
        <f>SUM(C5:C16)</f>
        <v/>
      </c>
      <c r="D17" s="11">
        <f>SUM(D5:D16)</f>
        <v/>
      </c>
      <c r="E17" s="11">
        <f>E16</f>
        <v/>
      </c>
      <c r="F17" s="11">
        <f>F16</f>
        <v/>
      </c>
    </row>
  </sheetData>
  <mergeCells count="2">
    <mergeCell ref="A1:F1"/>
    <mergeCell ref="A2:F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2026-01-11T13:28:09Z</dcterms:created>
  <dcterms:modified xmlns:dcterms="http://purl.org/dc/terms/" xmlns:xsi="http://www.w3.org/2001/XMLSchema-instance" xsi:type="dcterms:W3CDTF">2026-01-11T13:28:09Z</dcterms:modified>
</cp:coreProperties>
</file>