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stion des Prêts" sheetId="1" state="visible" r:id="rId1"/>
    <sheet xmlns:r="http://schemas.openxmlformats.org/officeDocument/2006/relationships" name="Catalogue Matériel" sheetId="2" state="visible" r:id="rId2"/>
    <sheet xmlns:r="http://schemas.openxmlformats.org/officeDocument/2006/relationships" name="Emprunteurs" sheetId="3" state="visible" r:id="rId3"/>
    <sheet xmlns:r="http://schemas.openxmlformats.org/officeDocument/2006/relationships" name="Statistiques" sheetId="4" state="visible" r:id="rId4"/>
    <sheet xmlns:r="http://schemas.openxmlformats.org/officeDocument/2006/relationships" name="Instructions" sheetId="5" state="visible" r:id="rId5"/>
  </sheets>
  <definedNames>
    <definedName name="_xlnm._FilterDatabase" localSheetId="0" hidden="1">'Gestion des Prêts'!$A$2:$L$500</definedName>
    <definedName name="_xlnm._FilterDatabase" localSheetId="1" hidden="1">'Catalogue Matériel'!$A$2:$I$500</definedName>
    <definedName name="_xlnm._FilterDatabase" localSheetId="2" hidden="1">'Emprunteurs'!$A$2:$H$500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1"/>
    </font>
    <font>
      <name val="Calibri"/>
      <sz val="11"/>
    </font>
    <font>
      <name val="Calibri"/>
      <b val="1"/>
      <color rgb="00FFFFFF"/>
      <sz val="16"/>
    </font>
    <font>
      <name val="Calibri"/>
      <b val="1"/>
      <color rgb="001E3A8A"/>
      <sz val="13"/>
    </font>
    <font>
      <name val="Calibri"/>
      <b val="1"/>
      <color rgb="003B82F6"/>
      <sz val="11"/>
    </font>
    <font>
      <name val="Calibri"/>
      <i val="1"/>
      <sz val="11"/>
    </font>
    <font>
      <name val="Calibri"/>
      <b val="1"/>
      <color rgb="00059669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0" borderId="0" pivotButton="0" quotePrefix="0" xfId="0"/>
    <xf numFmtId="0" fontId="4" fillId="4" borderId="1" pivotButton="0" quotePrefix="0" xfId="0"/>
    <xf numFmtId="0" fontId="5" fillId="5" borderId="1" applyAlignment="1" pivotButton="0" quotePrefix="0" xfId="0">
      <alignment horizontal="center"/>
    </xf>
    <xf numFmtId="0" fontId="6" fillId="3" borderId="1" pivotButton="0" quotePrefix="0" xfId="0"/>
    <xf numFmtId="0" fontId="0" fillId="3" borderId="1" applyAlignment="1" pivotButton="0" quotePrefix="0" xfId="0">
      <alignment horizontal="center"/>
    </xf>
    <xf numFmtId="9" fontId="0" fillId="3" borderId="1" applyAlignment="1" pivotButton="0" quotePrefix="0" xfId="0">
      <alignment horizontal="center"/>
    </xf>
    <xf numFmtId="0" fontId="6" fillId="0" borderId="1" pivotButton="0" quotePrefix="0" xfId="0"/>
    <xf numFmtId="0" fontId="0" fillId="0" borderId="1" applyAlignment="1" pivotButton="0" quotePrefix="0" xfId="0">
      <alignment horizontal="center"/>
    </xf>
    <xf numFmtId="9" fontId="0" fillId="0" borderId="1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0" borderId="1" pivotButton="0" quotePrefix="0" xfId="0"/>
    <xf numFmtId="0" fontId="7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/>
    </xf>
    <xf numFmtId="0" fontId="0" fillId="0" borderId="0" applyAlignment="1" pivotButton="0" quotePrefix="0" xfId="0">
      <alignment horizontal="left" vertical="top" wrapText="1"/>
    </xf>
    <xf numFmtId="0" fontId="8" fillId="5" borderId="0" applyAlignment="1" pivotButton="0" quotePrefix="0" xfId="0">
      <alignment horizontal="left" vertical="center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color rgb="00065F46"/>
      </font>
      <fill>
        <patternFill patternType="solid">
          <fgColor rgb="00D1FAE5"/>
          <bgColor rgb="00D1FAE5"/>
        </patternFill>
      </fill>
    </dxf>
    <dxf>
      <font>
        <color rgb="0092400E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Prêts Mensuels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'Statistiques'!$A$13:$A$18</f>
            </numRef>
          </cat>
          <val>
            <numRef>
              <f>'Statistiques'!$B$13:$B$18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Prêts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Matériel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'Statistiques'!$A$4:$A$8</f>
            </numRef>
          </cat>
          <val>
            <numRef>
              <f>'Statistiques'!$B$4:$B$8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6" customWidth="1" min="3" max="3"/>
    <col width="16" customWidth="1" min="4" max="4"/>
    <col width="14" customWidth="1" min="5" max="5"/>
    <col width="25" customWidth="1" min="6" max="6"/>
    <col width="15" customWidth="1" min="7" max="7"/>
    <col width="25" customWidth="1" min="8" max="8"/>
    <col width="13" customWidth="1" min="9" max="9"/>
    <col width="14" customWidth="1" min="10" max="10"/>
    <col width="30" customWidth="1" min="11" max="11"/>
    <col width="12" customWidth="1" min="12" max="12"/>
  </cols>
  <sheetData>
    <row r="1" ht="30" customHeight="1">
      <c r="A1" s="1" t="inlineStr">
        <is>
          <t>SYSTÈME DE GESTION DES PRÊTS DE MATÉRIEL</t>
        </is>
      </c>
    </row>
    <row r="2" ht="35" customHeight="1">
      <c r="A2" s="2" t="inlineStr">
        <is>
          <t>N° Prêt</t>
        </is>
      </c>
      <c r="B2" s="2" t="inlineStr">
        <is>
          <t>Date Prêt</t>
        </is>
      </c>
      <c r="C2" s="2" t="inlineStr">
        <is>
          <t>Date Retour Prévue</t>
        </is>
      </c>
      <c r="D2" s="2" t="inlineStr">
        <is>
          <t>Date Retour Réelle</t>
        </is>
      </c>
      <c r="E2" s="2" t="inlineStr">
        <is>
          <t>Code Matériel</t>
        </is>
      </c>
      <c r="F2" s="2" t="inlineStr">
        <is>
          <t>Nom Matériel</t>
        </is>
      </c>
      <c r="G2" s="2" t="inlineStr">
        <is>
          <t>N° Emprunteur</t>
        </is>
      </c>
      <c r="H2" s="2" t="inlineStr">
        <is>
          <t>Nom Emprunteur</t>
        </is>
      </c>
      <c r="I2" s="2" t="inlineStr">
        <is>
          <t>Statut</t>
        </is>
      </c>
      <c r="J2" s="2" t="inlineStr">
        <is>
          <t>Jours de Retard</t>
        </is>
      </c>
      <c r="K2" s="2" t="inlineStr">
        <is>
          <t>Commentaires</t>
        </is>
      </c>
      <c r="L2" s="2" t="inlineStr">
        <is>
          <t>Validation</t>
        </is>
      </c>
    </row>
    <row r="3">
      <c r="A3" s="3" t="inlineStr">
        <is>
          <t>PR0001</t>
        </is>
      </c>
      <c r="B3" s="3" t="inlineStr">
        <is>
          <t>13/11/2025</t>
        </is>
      </c>
      <c r="C3" s="3" t="inlineStr">
        <is>
          <t>04/12/2025</t>
        </is>
      </c>
      <c r="D3" s="3" t="inlineStr"/>
      <c r="E3" s="3" t="inlineStr">
        <is>
          <t>MAT006</t>
        </is>
      </c>
      <c r="F3" s="4" t="inlineStr">
        <is>
          <t>Écran Dell UltraSharp 27"</t>
        </is>
      </c>
      <c r="G3" s="3" t="inlineStr">
        <is>
          <t>EMP001</t>
        </is>
      </c>
      <c r="H3" s="4" t="inlineStr">
        <is>
          <t>Dupont Martin</t>
        </is>
      </c>
      <c r="I3" s="3" t="inlineStr">
        <is>
          <t>En retard</t>
        </is>
      </c>
      <c r="J3" s="3">
        <f>IF(I3="Retourné",0,IF(D3="",MAX(0,TODAY()-C3),MAX(0,D3-C3)))</f>
        <v/>
      </c>
      <c r="K3" s="4" t="inlineStr">
        <is>
          <t>RAS</t>
        </is>
      </c>
      <c r="L3" s="3" t="inlineStr">
        <is>
          <t>✓</t>
        </is>
      </c>
    </row>
    <row r="4">
      <c r="A4" s="5" t="inlineStr">
        <is>
          <t>PR0002</t>
        </is>
      </c>
      <c r="B4" s="5" t="inlineStr">
        <is>
          <t>19/12/2025</t>
        </is>
      </c>
      <c r="C4" s="5" t="inlineStr">
        <is>
          <t>11/01/2026</t>
        </is>
      </c>
      <c r="D4" s="5" t="inlineStr">
        <is>
          <t>08/01/2026</t>
        </is>
      </c>
      <c r="E4" s="5" t="inlineStr">
        <is>
          <t>MAT002</t>
        </is>
      </c>
      <c r="F4" s="6" t="inlineStr">
        <is>
          <t>Projecteur Epson EB-X41</t>
        </is>
      </c>
      <c r="G4" s="5" t="inlineStr">
        <is>
          <t>EMP002</t>
        </is>
      </c>
      <c r="H4" s="6" t="inlineStr">
        <is>
          <t>Bernard Sophie</t>
        </is>
      </c>
      <c r="I4" s="5" t="inlineStr">
        <is>
          <t>Retourné</t>
        </is>
      </c>
      <c r="J4" s="5">
        <f>IF(I4="Retourné",0,IF(D4="",MAX(0,TODAY()-C4),MAX(0,D4-C4)))</f>
        <v/>
      </c>
      <c r="K4" s="6" t="inlineStr">
        <is>
          <t>Attention: rayure légère</t>
        </is>
      </c>
      <c r="L4" s="5" t="inlineStr"/>
    </row>
    <row r="5">
      <c r="A5" s="3" t="inlineStr">
        <is>
          <t>PR0003</t>
        </is>
      </c>
      <c r="B5" s="3" t="inlineStr">
        <is>
          <t>20/11/2025</t>
        </is>
      </c>
      <c r="C5" s="3" t="inlineStr">
        <is>
          <t>20/12/2025</t>
        </is>
      </c>
      <c r="D5" s="3" t="inlineStr">
        <is>
          <t>19/12/2025</t>
        </is>
      </c>
      <c r="E5" s="3" t="inlineStr">
        <is>
          <t>MAT001</t>
        </is>
      </c>
      <c r="F5" s="4" t="inlineStr">
        <is>
          <t>Ordinateur Portable Dell XPS 15</t>
        </is>
      </c>
      <c r="G5" s="3" t="inlineStr">
        <is>
          <t>EMP009</t>
        </is>
      </c>
      <c r="H5" s="4" t="inlineStr">
        <is>
          <t>Lefebvre Nicolas</t>
        </is>
      </c>
      <c r="I5" s="3" t="inlineStr">
        <is>
          <t>Retourné</t>
        </is>
      </c>
      <c r="J5" s="3">
        <f>IF(I5="Retourné",0,IF(D5="",MAX(0,TODAY()-C5),MAX(0,D5-C5)))</f>
        <v/>
      </c>
      <c r="K5" s="4" t="inlineStr">
        <is>
          <t>RAS</t>
        </is>
      </c>
      <c r="L5" s="3" t="inlineStr">
        <is>
          <t>✓</t>
        </is>
      </c>
    </row>
    <row r="6">
      <c r="A6" s="5" t="inlineStr">
        <is>
          <t>PR0004</t>
        </is>
      </c>
      <c r="B6" s="5" t="inlineStr">
        <is>
          <t>17/12/2025</t>
        </is>
      </c>
      <c r="C6" s="5" t="inlineStr">
        <is>
          <t>13/01/2026</t>
        </is>
      </c>
      <c r="D6" s="5" t="inlineStr"/>
      <c r="E6" s="5" t="inlineStr">
        <is>
          <t>MAT004</t>
        </is>
      </c>
      <c r="F6" s="6" t="inlineStr">
        <is>
          <t>Caméra Sony Alpha 7 III</t>
        </is>
      </c>
      <c r="G6" s="5" t="inlineStr">
        <is>
          <t>EMP001</t>
        </is>
      </c>
      <c r="H6" s="6" t="inlineStr">
        <is>
          <t>Dupont Martin</t>
        </is>
      </c>
      <c r="I6" s="5" t="inlineStr">
        <is>
          <t>En cours</t>
        </is>
      </c>
      <c r="J6" s="5">
        <f>IF(I6="Retourné",0,IF(D6="",MAX(0,TODAY()-C6),MAX(0,D6-C6)))</f>
        <v/>
      </c>
      <c r="K6" s="6" t="inlineStr"/>
      <c r="L6" s="5" t="inlineStr"/>
    </row>
    <row r="7">
      <c r="A7" s="3" t="inlineStr">
        <is>
          <t>PR0005</t>
        </is>
      </c>
      <c r="B7" s="3" t="inlineStr">
        <is>
          <t>13/11/2025</t>
        </is>
      </c>
      <c r="C7" s="3" t="inlineStr">
        <is>
          <t>01/12/2025</t>
        </is>
      </c>
      <c r="D7" s="3" t="inlineStr">
        <is>
          <t>01/12/2025</t>
        </is>
      </c>
      <c r="E7" s="3" t="inlineStr">
        <is>
          <t>MAT005</t>
        </is>
      </c>
      <c r="F7" s="4" t="inlineStr">
        <is>
          <t>Microphone Blue Yeti</t>
        </is>
      </c>
      <c r="G7" s="3" t="inlineStr">
        <is>
          <t>EMP003</t>
        </is>
      </c>
      <c r="H7" s="4" t="inlineStr">
        <is>
          <t>Dubois Thomas</t>
        </is>
      </c>
      <c r="I7" s="3" t="inlineStr">
        <is>
          <t>Retourné</t>
        </is>
      </c>
      <c r="J7" s="3">
        <f>IF(I7="Retourné",0,IF(D7="",MAX(0,TODAY()-C7),MAX(0,D7-C7)))</f>
        <v/>
      </c>
      <c r="K7" s="4" t="inlineStr">
        <is>
          <t>Bon état</t>
        </is>
      </c>
      <c r="L7" s="3" t="inlineStr">
        <is>
          <t>✓</t>
        </is>
      </c>
    </row>
    <row r="8">
      <c r="A8" s="5" t="inlineStr">
        <is>
          <t>PR0006</t>
        </is>
      </c>
      <c r="B8" s="5" t="inlineStr">
        <is>
          <t>08/12/2025</t>
        </is>
      </c>
      <c r="C8" s="5" t="inlineStr">
        <is>
          <t>01/01/2026</t>
        </is>
      </c>
      <c r="D8" s="5" t="inlineStr">
        <is>
          <t>31/12/2025</t>
        </is>
      </c>
      <c r="E8" s="5" t="inlineStr">
        <is>
          <t>MAT005</t>
        </is>
      </c>
      <c r="F8" s="6" t="inlineStr">
        <is>
          <t>Microphone Blue Yeti</t>
        </is>
      </c>
      <c r="G8" s="5" t="inlineStr">
        <is>
          <t>EMP007</t>
        </is>
      </c>
      <c r="H8" s="6" t="inlineStr">
        <is>
          <t>Simon Pierre</t>
        </is>
      </c>
      <c r="I8" s="5" t="inlineStr">
        <is>
          <t>Retourné</t>
        </is>
      </c>
      <c r="J8" s="5">
        <f>IF(I8="Retourné",0,IF(D8="",MAX(0,TODAY()-C8),MAX(0,D8-C8)))</f>
        <v/>
      </c>
      <c r="K8" s="6" t="inlineStr">
        <is>
          <t>Bon état</t>
        </is>
      </c>
      <c r="L8" s="5" t="inlineStr">
        <is>
          <t>✓</t>
        </is>
      </c>
    </row>
    <row r="9">
      <c r="A9" s="3" t="inlineStr">
        <is>
          <t>PR0007</t>
        </is>
      </c>
      <c r="B9" s="3" t="inlineStr">
        <is>
          <t>24/12/2025</t>
        </is>
      </c>
      <c r="C9" s="3" t="inlineStr">
        <is>
          <t>21/01/2026</t>
        </is>
      </c>
      <c r="D9" s="3" t="inlineStr">
        <is>
          <t>21/01/2026</t>
        </is>
      </c>
      <c r="E9" s="3" t="inlineStr">
        <is>
          <t>MAT009</t>
        </is>
      </c>
      <c r="F9" s="4" t="inlineStr">
        <is>
          <t>Téléphone Samsung Galaxy S23</t>
        </is>
      </c>
      <c r="G9" s="3" t="inlineStr">
        <is>
          <t>EMP002</t>
        </is>
      </c>
      <c r="H9" s="4" t="inlineStr">
        <is>
          <t>Bernard Sophie</t>
        </is>
      </c>
      <c r="I9" s="3" t="inlineStr">
        <is>
          <t>Retourné</t>
        </is>
      </c>
      <c r="J9" s="3">
        <f>IF(I9="Retourné",0,IF(D9="",MAX(0,TODAY()-C9),MAX(0,D9-C9)))</f>
        <v/>
      </c>
      <c r="K9" s="4" t="inlineStr">
        <is>
          <t>Attention: rayure légère</t>
        </is>
      </c>
      <c r="L9" s="3" t="inlineStr"/>
    </row>
    <row r="10">
      <c r="A10" s="5" t="inlineStr">
        <is>
          <t>PR0008</t>
        </is>
      </c>
      <c r="B10" s="5" t="inlineStr">
        <is>
          <t>10/12/2025</t>
        </is>
      </c>
      <c r="C10" s="5" t="inlineStr">
        <is>
          <t>08/01/2026</t>
        </is>
      </c>
      <c r="D10" s="5" t="inlineStr">
        <is>
          <t>07/01/2026</t>
        </is>
      </c>
      <c r="E10" s="5" t="inlineStr">
        <is>
          <t>MAT003</t>
        </is>
      </c>
      <c r="F10" s="6" t="inlineStr">
        <is>
          <t>Tablette iPad Pro 12.9"</t>
        </is>
      </c>
      <c r="G10" s="5" t="inlineStr">
        <is>
          <t>EMP005</t>
        </is>
      </c>
      <c r="H10" s="6" t="inlineStr">
        <is>
          <t>Petit Alexandre</t>
        </is>
      </c>
      <c r="I10" s="5" t="inlineStr">
        <is>
          <t>Retourné</t>
        </is>
      </c>
      <c r="J10" s="5">
        <f>IF(I10="Retourné",0,IF(D10="",MAX(0,TODAY()-C10),MAX(0,D10-C10)))</f>
        <v/>
      </c>
      <c r="K10" s="6" t="inlineStr">
        <is>
          <t>Bon état</t>
        </is>
      </c>
      <c r="L10" s="5" t="inlineStr"/>
    </row>
    <row r="11">
      <c r="A11" s="3" t="inlineStr">
        <is>
          <t>PR0009</t>
        </is>
      </c>
      <c r="B11" s="3" t="inlineStr">
        <is>
          <t>08/01/2026</t>
        </is>
      </c>
      <c r="C11" s="3" t="inlineStr">
        <is>
          <t>26/01/2026</t>
        </is>
      </c>
      <c r="D11" s="3" t="inlineStr"/>
      <c r="E11" s="3" t="inlineStr">
        <is>
          <t>MAT003</t>
        </is>
      </c>
      <c r="F11" s="4" t="inlineStr">
        <is>
          <t>Tablette iPad Pro 12.9"</t>
        </is>
      </c>
      <c r="G11" s="3" t="inlineStr">
        <is>
          <t>EMP008</t>
        </is>
      </c>
      <c r="H11" s="4" t="inlineStr">
        <is>
          <t>Michel Marie</t>
        </is>
      </c>
      <c r="I11" s="3" t="inlineStr">
        <is>
          <t>En retard</t>
        </is>
      </c>
      <c r="J11" s="3">
        <f>IF(I11="Retourné",0,IF(D11="",MAX(0,TODAY()-C11),MAX(0,D11-C11)))</f>
        <v/>
      </c>
      <c r="K11" s="4" t="inlineStr">
        <is>
          <t>Attention: rayure légère</t>
        </is>
      </c>
      <c r="L11" s="3" t="inlineStr">
        <is>
          <t>✓</t>
        </is>
      </c>
    </row>
    <row r="12">
      <c r="A12" s="5" t="inlineStr">
        <is>
          <t>PR0010</t>
        </is>
      </c>
      <c r="B12" s="5" t="inlineStr">
        <is>
          <t>31/12/2025</t>
        </is>
      </c>
      <c r="C12" s="5" t="inlineStr">
        <is>
          <t>16/01/2026</t>
        </is>
      </c>
      <c r="D12" s="5" t="inlineStr">
        <is>
          <t>13/01/2026</t>
        </is>
      </c>
      <c r="E12" s="5" t="inlineStr">
        <is>
          <t>MAT003</t>
        </is>
      </c>
      <c r="F12" s="6" t="inlineStr">
        <is>
          <t>Tablette iPad Pro 12.9"</t>
        </is>
      </c>
      <c r="G12" s="5" t="inlineStr">
        <is>
          <t>EMP004</t>
        </is>
      </c>
      <c r="H12" s="6" t="inlineStr">
        <is>
          <t>Laurent Claire</t>
        </is>
      </c>
      <c r="I12" s="5" t="inlineStr">
        <is>
          <t>Retourné</t>
        </is>
      </c>
      <c r="J12" s="5">
        <f>IF(I12="Retourné",0,IF(D12="",MAX(0,TODAY()-C12),MAX(0,D12-C12)))</f>
        <v/>
      </c>
      <c r="K12" s="6" t="inlineStr">
        <is>
          <t>Bon état</t>
        </is>
      </c>
      <c r="L12" s="5" t="inlineStr">
        <is>
          <t>✓</t>
        </is>
      </c>
    </row>
    <row r="13">
      <c r="A13" s="3" t="inlineStr">
        <is>
          <t>PR0011</t>
        </is>
      </c>
      <c r="B13" s="3" t="inlineStr">
        <is>
          <t>06/01/2026</t>
        </is>
      </c>
      <c r="C13" s="3" t="inlineStr">
        <is>
          <t>01/02/2026</t>
        </is>
      </c>
      <c r="D13" s="3" t="inlineStr"/>
      <c r="E13" s="3" t="inlineStr">
        <is>
          <t>MAT001</t>
        </is>
      </c>
      <c r="F13" s="4" t="inlineStr">
        <is>
          <t>Ordinateur Portable Dell XPS 15</t>
        </is>
      </c>
      <c r="G13" s="3" t="inlineStr">
        <is>
          <t>EMP005</t>
        </is>
      </c>
      <c r="H13" s="4" t="inlineStr">
        <is>
          <t>Petit Alexandre</t>
        </is>
      </c>
      <c r="I13" s="3" t="inlineStr">
        <is>
          <t>En cours</t>
        </is>
      </c>
      <c r="J13" s="3">
        <f>IF(I13="Retourné",0,IF(D13="",MAX(0,TODAY()-C13),MAX(0,D13-C13)))</f>
        <v/>
      </c>
      <c r="K13" s="4" t="inlineStr"/>
      <c r="L13" s="3" t="inlineStr">
        <is>
          <t>✓</t>
        </is>
      </c>
    </row>
    <row r="14">
      <c r="A14" s="5" t="inlineStr">
        <is>
          <t>PR0012</t>
        </is>
      </c>
      <c r="B14" s="5" t="inlineStr">
        <is>
          <t>30/12/2025</t>
        </is>
      </c>
      <c r="C14" s="5" t="inlineStr">
        <is>
          <t>24/01/2026</t>
        </is>
      </c>
      <c r="D14" s="5" t="inlineStr"/>
      <c r="E14" s="5" t="inlineStr">
        <is>
          <t>MAT006</t>
        </is>
      </c>
      <c r="F14" s="6" t="inlineStr">
        <is>
          <t>Écran Dell UltraSharp 27"</t>
        </is>
      </c>
      <c r="G14" s="5" t="inlineStr">
        <is>
          <t>EMP005</t>
        </is>
      </c>
      <c r="H14" s="6" t="inlineStr">
        <is>
          <t>Petit Alexandre</t>
        </is>
      </c>
      <c r="I14" s="5" t="inlineStr">
        <is>
          <t>En cours</t>
        </is>
      </c>
      <c r="J14" s="5">
        <f>IF(I14="Retourné",0,IF(D14="",MAX(0,TODAY()-C14),MAX(0,D14-C14)))</f>
        <v/>
      </c>
      <c r="K14" s="6" t="inlineStr"/>
      <c r="L14" s="5" t="inlineStr">
        <is>
          <t>✓</t>
        </is>
      </c>
    </row>
    <row r="15">
      <c r="A15" s="3" t="inlineStr">
        <is>
          <t>PR0013</t>
        </is>
      </c>
      <c r="B15" s="3" t="inlineStr">
        <is>
          <t>30/12/2025</t>
        </is>
      </c>
      <c r="C15" s="3" t="inlineStr">
        <is>
          <t>25/01/2026</t>
        </is>
      </c>
      <c r="D15" s="3" t="inlineStr">
        <is>
          <t>25/01/2026</t>
        </is>
      </c>
      <c r="E15" s="3" t="inlineStr">
        <is>
          <t>MAT002</t>
        </is>
      </c>
      <c r="F15" s="4" t="inlineStr">
        <is>
          <t>Projecteur Epson EB-X41</t>
        </is>
      </c>
      <c r="G15" s="3" t="inlineStr">
        <is>
          <t>EMP010</t>
        </is>
      </c>
      <c r="H15" s="4" t="inlineStr">
        <is>
          <t>Leroy Emma</t>
        </is>
      </c>
      <c r="I15" s="3" t="inlineStr">
        <is>
          <t>Retourné</t>
        </is>
      </c>
      <c r="J15" s="3">
        <f>IF(I15="Retourné",0,IF(D15="",MAX(0,TODAY()-C15),MAX(0,D15-C15)))</f>
        <v/>
      </c>
      <c r="K15" s="4" t="inlineStr">
        <is>
          <t>RAS</t>
        </is>
      </c>
      <c r="L15" s="3" t="inlineStr">
        <is>
          <t>✓</t>
        </is>
      </c>
    </row>
    <row r="16">
      <c r="A16" s="5" t="inlineStr">
        <is>
          <t>PR0014</t>
        </is>
      </c>
      <c r="B16" s="5" t="inlineStr">
        <is>
          <t>11/12/2025</t>
        </is>
      </c>
      <c r="C16" s="5" t="inlineStr">
        <is>
          <t>26/12/2025</t>
        </is>
      </c>
      <c r="D16" s="5" t="inlineStr">
        <is>
          <t>26/12/2025</t>
        </is>
      </c>
      <c r="E16" s="5" t="inlineStr">
        <is>
          <t>MAT006</t>
        </is>
      </c>
      <c r="F16" s="6" t="inlineStr">
        <is>
          <t>Écran Dell UltraSharp 27"</t>
        </is>
      </c>
      <c r="G16" s="5" t="inlineStr">
        <is>
          <t>EMP005</t>
        </is>
      </c>
      <c r="H16" s="6" t="inlineStr">
        <is>
          <t>Petit Alexandre</t>
        </is>
      </c>
      <c r="I16" s="5" t="inlineStr">
        <is>
          <t>Retourné</t>
        </is>
      </c>
      <c r="J16" s="5">
        <f>IF(I16="Retourné",0,IF(D16="",MAX(0,TODAY()-C16),MAX(0,D16-C16)))</f>
        <v/>
      </c>
      <c r="K16" s="6" t="inlineStr"/>
      <c r="L16" s="5" t="inlineStr"/>
    </row>
    <row r="17">
      <c r="A17" s="3" t="inlineStr">
        <is>
          <t>PR0015</t>
        </is>
      </c>
      <c r="B17" s="3" t="inlineStr">
        <is>
          <t>11/01/2026</t>
        </is>
      </c>
      <c r="C17" s="3" t="inlineStr">
        <is>
          <t>04/02/2026</t>
        </is>
      </c>
      <c r="D17" s="3" t="inlineStr"/>
      <c r="E17" s="3" t="inlineStr">
        <is>
          <t>MAT006</t>
        </is>
      </c>
      <c r="F17" s="4" t="inlineStr">
        <is>
          <t>Écran Dell UltraSharp 27"</t>
        </is>
      </c>
      <c r="G17" s="3" t="inlineStr">
        <is>
          <t>EMP010</t>
        </is>
      </c>
      <c r="H17" s="4" t="inlineStr">
        <is>
          <t>Leroy Emma</t>
        </is>
      </c>
      <c r="I17" s="3" t="inlineStr">
        <is>
          <t>En retard</t>
        </is>
      </c>
      <c r="J17" s="3">
        <f>IF(I17="Retourné",0,IF(D17="",MAX(0,TODAY()-C17),MAX(0,D17-C17)))</f>
        <v/>
      </c>
      <c r="K17" s="4" t="inlineStr">
        <is>
          <t>Bon état</t>
        </is>
      </c>
      <c r="L17" s="3" t="inlineStr">
        <is>
          <t>✓</t>
        </is>
      </c>
    </row>
    <row r="18">
      <c r="A18" s="5" t="inlineStr">
        <is>
          <t>PR0016</t>
        </is>
      </c>
      <c r="B18" s="5" t="inlineStr">
        <is>
          <t>06/12/2025</t>
        </is>
      </c>
      <c r="C18" s="5" t="inlineStr">
        <is>
          <t>29/12/2025</t>
        </is>
      </c>
      <c r="D18" s="5" t="inlineStr">
        <is>
          <t>29/12/2025</t>
        </is>
      </c>
      <c r="E18" s="5" t="inlineStr">
        <is>
          <t>MAT008</t>
        </is>
      </c>
      <c r="F18" s="6" t="inlineStr">
        <is>
          <t>Scanner Epson Perfection V600</t>
        </is>
      </c>
      <c r="G18" s="5" t="inlineStr">
        <is>
          <t>EMP006</t>
        </is>
      </c>
      <c r="H18" s="6" t="inlineStr">
        <is>
          <t>Moreau Julie</t>
        </is>
      </c>
      <c r="I18" s="5" t="inlineStr">
        <is>
          <t>Retourné</t>
        </is>
      </c>
      <c r="J18" s="5">
        <f>IF(I18="Retourné",0,IF(D18="",MAX(0,TODAY()-C18),MAX(0,D18-C18)))</f>
        <v/>
      </c>
      <c r="K18" s="6" t="inlineStr">
        <is>
          <t>RAS</t>
        </is>
      </c>
      <c r="L18" s="5" t="inlineStr">
        <is>
          <t>✓</t>
        </is>
      </c>
    </row>
    <row r="19">
      <c r="A19" s="3" t="inlineStr">
        <is>
          <t>PR0017</t>
        </is>
      </c>
      <c r="B19" s="3" t="inlineStr">
        <is>
          <t>05/12/2025</t>
        </is>
      </c>
      <c r="C19" s="3" t="inlineStr">
        <is>
          <t>31/12/2025</t>
        </is>
      </c>
      <c r="D19" s="3" t="inlineStr">
        <is>
          <t>30/12/2025</t>
        </is>
      </c>
      <c r="E19" s="3" t="inlineStr">
        <is>
          <t>MAT004</t>
        </is>
      </c>
      <c r="F19" s="4" t="inlineStr">
        <is>
          <t>Caméra Sony Alpha 7 III</t>
        </is>
      </c>
      <c r="G19" s="3" t="inlineStr">
        <is>
          <t>EMP005</t>
        </is>
      </c>
      <c r="H19" s="4" t="inlineStr">
        <is>
          <t>Petit Alexandre</t>
        </is>
      </c>
      <c r="I19" s="3" t="inlineStr">
        <is>
          <t>Retourné</t>
        </is>
      </c>
      <c r="J19" s="3">
        <f>IF(I19="Retourné",0,IF(D19="",MAX(0,TODAY()-C19),MAX(0,D19-C19)))</f>
        <v/>
      </c>
      <c r="K19" s="4" t="inlineStr">
        <is>
          <t>Attention: rayure légère</t>
        </is>
      </c>
      <c r="L19" s="3" t="inlineStr">
        <is>
          <t>✓</t>
        </is>
      </c>
    </row>
    <row r="20">
      <c r="A20" s="5" t="inlineStr">
        <is>
          <t>PR0018</t>
        </is>
      </c>
      <c r="B20" s="5" t="inlineStr">
        <is>
          <t>20/11/2025</t>
        </is>
      </c>
      <c r="C20" s="5" t="inlineStr">
        <is>
          <t>14/12/2025</t>
        </is>
      </c>
      <c r="D20" s="5" t="inlineStr">
        <is>
          <t>14/12/2025</t>
        </is>
      </c>
      <c r="E20" s="5" t="inlineStr">
        <is>
          <t>MAT002</t>
        </is>
      </c>
      <c r="F20" s="6" t="inlineStr">
        <is>
          <t>Projecteur Epson EB-X41</t>
        </is>
      </c>
      <c r="G20" s="5" t="inlineStr">
        <is>
          <t>EMP002</t>
        </is>
      </c>
      <c r="H20" s="6" t="inlineStr">
        <is>
          <t>Bernard Sophie</t>
        </is>
      </c>
      <c r="I20" s="5" t="inlineStr">
        <is>
          <t>Retourné</t>
        </is>
      </c>
      <c r="J20" s="5">
        <f>IF(I20="Retourné",0,IF(D20="",MAX(0,TODAY()-C20),MAX(0,D20-C20)))</f>
        <v/>
      </c>
      <c r="K20" s="6" t="inlineStr">
        <is>
          <t>RAS</t>
        </is>
      </c>
      <c r="L20" s="5" t="inlineStr"/>
    </row>
    <row r="21">
      <c r="A21" s="3" t="inlineStr">
        <is>
          <t>PR0019</t>
        </is>
      </c>
      <c r="B21" s="3" t="inlineStr">
        <is>
          <t>02/12/2025</t>
        </is>
      </c>
      <c r="C21" s="3" t="inlineStr">
        <is>
          <t>16/12/2025</t>
        </is>
      </c>
      <c r="D21" s="3" t="inlineStr"/>
      <c r="E21" s="3" t="inlineStr">
        <is>
          <t>MAT004</t>
        </is>
      </c>
      <c r="F21" s="4" t="inlineStr">
        <is>
          <t>Caméra Sony Alpha 7 III</t>
        </is>
      </c>
      <c r="G21" s="3" t="inlineStr">
        <is>
          <t>EMP005</t>
        </is>
      </c>
      <c r="H21" s="4" t="inlineStr">
        <is>
          <t>Petit Alexandre</t>
        </is>
      </c>
      <c r="I21" s="3" t="inlineStr">
        <is>
          <t>En retard</t>
        </is>
      </c>
      <c r="J21" s="3">
        <f>IF(I21="Retourné",0,IF(D21="",MAX(0,TODAY()-C21),MAX(0,D21-C21)))</f>
        <v/>
      </c>
      <c r="K21" s="4" t="inlineStr">
        <is>
          <t>Attention: rayure légère</t>
        </is>
      </c>
      <c r="L21" s="3" t="inlineStr">
        <is>
          <t>✓</t>
        </is>
      </c>
    </row>
    <row r="22">
      <c r="A22" s="5" t="inlineStr">
        <is>
          <t>PR0020</t>
        </is>
      </c>
      <c r="B22" s="5" t="inlineStr">
        <is>
          <t>16/12/2025</t>
        </is>
      </c>
      <c r="C22" s="5" t="inlineStr">
        <is>
          <t>04/01/2026</t>
        </is>
      </c>
      <c r="D22" s="5" t="inlineStr"/>
      <c r="E22" s="5" t="inlineStr">
        <is>
          <t>MAT009</t>
        </is>
      </c>
      <c r="F22" s="6" t="inlineStr">
        <is>
          <t>Téléphone Samsung Galaxy S23</t>
        </is>
      </c>
      <c r="G22" s="5" t="inlineStr">
        <is>
          <t>EMP008</t>
        </is>
      </c>
      <c r="H22" s="6" t="inlineStr">
        <is>
          <t>Michel Marie</t>
        </is>
      </c>
      <c r="I22" s="5" t="inlineStr">
        <is>
          <t>En cours</t>
        </is>
      </c>
      <c r="J22" s="5">
        <f>IF(I22="Retourné",0,IF(D22="",MAX(0,TODAY()-C22),MAX(0,D22-C22)))</f>
        <v/>
      </c>
      <c r="K22" s="6" t="inlineStr"/>
      <c r="L22" s="5" t="inlineStr"/>
    </row>
  </sheetData>
  <autoFilter ref="A2:L500"/>
  <mergeCells count="1">
    <mergeCell ref="A1:L1"/>
  </mergeCells>
  <conditionalFormatting sqref="A3:L500">
    <cfRule type="expression" priority="1" dxfId="0">
      <formula>$J3&gt;7</formula>
    </cfRule>
    <cfRule type="expression" priority="2" dxfId="1">
      <formula>$I3="Retourné"</formula>
    </cfRule>
  </conditionalFormatting>
  <dataValidations count="1">
    <dataValidation sqref="I3:I500" showErrorMessage="1" showInputMessage="1" allowBlank="0" errorTitle="Statut invalide" error="Veuillez sélectionner un statut valide" type="list">
      <formula1>"En cours,Retourné,En retard,Prolongé"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8" customWidth="1" min="3" max="3"/>
    <col width="15" customWidth="1" min="4" max="4"/>
    <col width="14" customWidth="1" min="5" max="5"/>
    <col width="13" customWidth="1" min="6" max="6"/>
    <col width="15" customWidth="1" min="7" max="7"/>
    <col width="20" customWidth="1" min="8" max="8"/>
    <col width="12" customWidth="1" min="9" max="9"/>
  </cols>
  <sheetData>
    <row r="1" ht="30" customHeight="1">
      <c r="A1" s="1" t="inlineStr">
        <is>
          <t>CATALOGUE DU MATÉRIEL</t>
        </is>
      </c>
    </row>
    <row r="2" ht="35" customHeight="1">
      <c r="A2" s="2" t="inlineStr">
        <is>
          <t>Code Matériel</t>
        </is>
      </c>
      <c r="B2" s="2" t="inlineStr">
        <is>
          <t>Nom du Matériel</t>
        </is>
      </c>
      <c r="C2" s="2" t="inlineStr">
        <is>
          <t>Catégorie</t>
        </is>
      </c>
      <c r="D2" s="2" t="inlineStr">
        <is>
          <t>Marque</t>
        </is>
      </c>
      <c r="E2" s="2" t="inlineStr">
        <is>
          <t>Date Achat</t>
        </is>
      </c>
      <c r="F2" s="2" t="inlineStr">
        <is>
          <t>Valeur (€)</t>
        </is>
      </c>
      <c r="G2" s="2" t="inlineStr">
        <is>
          <t>État</t>
        </is>
      </c>
      <c r="H2" s="2" t="inlineStr">
        <is>
          <t>Localisation</t>
        </is>
      </c>
      <c r="I2" s="2" t="inlineStr">
        <is>
          <t>Disponible</t>
        </is>
      </c>
    </row>
    <row r="3">
      <c r="A3" s="3" t="inlineStr">
        <is>
          <t>MAT001</t>
        </is>
      </c>
      <c r="B3" s="3" t="inlineStr">
        <is>
          <t>Ordinateur Portable Dell XPS 15</t>
        </is>
      </c>
      <c r="C3" s="3" t="inlineStr">
        <is>
          <t>Informatique</t>
        </is>
      </c>
      <c r="D3" s="3" t="inlineStr">
        <is>
          <t>Dell</t>
        </is>
      </c>
      <c r="E3" s="3" t="inlineStr">
        <is>
          <t>10/05/2024</t>
        </is>
      </c>
      <c r="F3" s="7" t="n">
        <v>1500</v>
      </c>
      <c r="G3" s="3" t="inlineStr">
        <is>
          <t>Excellent</t>
        </is>
      </c>
      <c r="H3" s="3" t="inlineStr">
        <is>
          <t>Bureau 205</t>
        </is>
      </c>
      <c r="I3" s="3" t="inlineStr">
        <is>
          <t>Oui</t>
        </is>
      </c>
    </row>
    <row r="4">
      <c r="A4" s="5" t="inlineStr">
        <is>
          <t>MAT002</t>
        </is>
      </c>
      <c r="B4" s="5" t="inlineStr">
        <is>
          <t>Projecteur Epson EB-X41</t>
        </is>
      </c>
      <c r="C4" s="5" t="inlineStr">
        <is>
          <t>Audio-Visuel</t>
        </is>
      </c>
      <c r="D4" s="5" t="inlineStr">
        <is>
          <t>Epson</t>
        </is>
      </c>
      <c r="E4" s="5" t="inlineStr">
        <is>
          <t>18/10/2024</t>
        </is>
      </c>
      <c r="F4" s="8" t="n">
        <v>450</v>
      </c>
      <c r="G4" s="5" t="inlineStr">
        <is>
          <t>Bon</t>
        </is>
      </c>
      <c r="H4" s="5" t="inlineStr">
        <is>
          <t>Stockage principal</t>
        </is>
      </c>
      <c r="I4" s="5" t="inlineStr">
        <is>
          <t>Oui</t>
        </is>
      </c>
    </row>
    <row r="5">
      <c r="A5" s="3" t="inlineStr">
        <is>
          <t>MAT003</t>
        </is>
      </c>
      <c r="B5" s="3" t="inlineStr">
        <is>
          <t>Tablette iPad Pro 12.9"</t>
        </is>
      </c>
      <c r="C5" s="3" t="inlineStr">
        <is>
          <t>Informatique</t>
        </is>
      </c>
      <c r="D5" s="3" t="inlineStr">
        <is>
          <t>Apple</t>
        </is>
      </c>
      <c r="E5" s="3" t="inlineStr">
        <is>
          <t>02/11/2025</t>
        </is>
      </c>
      <c r="F5" s="7" t="n">
        <v>1200</v>
      </c>
      <c r="G5" s="3" t="inlineStr">
        <is>
          <t>Neuf</t>
        </is>
      </c>
      <c r="H5" s="3" t="inlineStr">
        <is>
          <t>Salle de réunion A</t>
        </is>
      </c>
      <c r="I5" s="3" t="inlineStr">
        <is>
          <t>Non</t>
        </is>
      </c>
    </row>
    <row r="6">
      <c r="A6" s="5" t="inlineStr">
        <is>
          <t>MAT004</t>
        </is>
      </c>
      <c r="B6" s="5" t="inlineStr">
        <is>
          <t>Caméra Sony Alpha 7 III</t>
        </is>
      </c>
      <c r="C6" s="5" t="inlineStr">
        <is>
          <t>Audio-Visuel</t>
        </is>
      </c>
      <c r="D6" s="5" t="inlineStr">
        <is>
          <t>Sony</t>
        </is>
      </c>
      <c r="E6" s="5" t="inlineStr">
        <is>
          <t>30/01/2024</t>
        </is>
      </c>
      <c r="F6" s="8" t="n">
        <v>2100</v>
      </c>
      <c r="G6" s="5" t="inlineStr">
        <is>
          <t>Excellent</t>
        </is>
      </c>
      <c r="H6" s="5" t="inlineStr">
        <is>
          <t>Salle de réunion A</t>
        </is>
      </c>
      <c r="I6" s="5" t="inlineStr">
        <is>
          <t>Non</t>
        </is>
      </c>
    </row>
    <row r="7">
      <c r="A7" s="3" t="inlineStr">
        <is>
          <t>MAT005</t>
        </is>
      </c>
      <c r="B7" s="3" t="inlineStr">
        <is>
          <t>Microphone Blue Yeti</t>
        </is>
      </c>
      <c r="C7" s="3" t="inlineStr">
        <is>
          <t>Audio-Visuel</t>
        </is>
      </c>
      <c r="D7" s="3" t="inlineStr">
        <is>
          <t>Blue</t>
        </is>
      </c>
      <c r="E7" s="3" t="inlineStr">
        <is>
          <t>18/08/2024</t>
        </is>
      </c>
      <c r="F7" s="7" t="n">
        <v>130</v>
      </c>
      <c r="G7" s="3" t="inlineStr">
        <is>
          <t>Bon</t>
        </is>
      </c>
      <c r="H7" s="3" t="inlineStr">
        <is>
          <t>Bureau 205</t>
        </is>
      </c>
      <c r="I7" s="3" t="inlineStr">
        <is>
          <t>Non</t>
        </is>
      </c>
    </row>
    <row r="8">
      <c r="A8" s="5" t="inlineStr">
        <is>
          <t>MAT006</t>
        </is>
      </c>
      <c r="B8" s="5" t="inlineStr">
        <is>
          <t>Écran Dell UltraSharp 27"</t>
        </is>
      </c>
      <c r="C8" s="5" t="inlineStr">
        <is>
          <t>Informatique</t>
        </is>
      </c>
      <c r="D8" s="5" t="inlineStr">
        <is>
          <t>Dell</t>
        </is>
      </c>
      <c r="E8" s="5" t="inlineStr">
        <is>
          <t>18/03/2025</t>
        </is>
      </c>
      <c r="F8" s="8" t="n">
        <v>380</v>
      </c>
      <c r="G8" s="5" t="inlineStr">
        <is>
          <t>Excellent</t>
        </is>
      </c>
      <c r="H8" s="5" t="inlineStr">
        <is>
          <t>Bureau 101</t>
        </is>
      </c>
      <c r="I8" s="5" t="inlineStr">
        <is>
          <t>Non</t>
        </is>
      </c>
    </row>
    <row r="9">
      <c r="A9" s="3" t="inlineStr">
        <is>
          <t>MAT007</t>
        </is>
      </c>
      <c r="B9" s="3" t="inlineStr">
        <is>
          <t>Imprimante HP LaserJet Pro</t>
        </is>
      </c>
      <c r="C9" s="3" t="inlineStr">
        <is>
          <t>Bureautique</t>
        </is>
      </c>
      <c r="D9" s="3" t="inlineStr">
        <is>
          <t>HP</t>
        </is>
      </c>
      <c r="E9" s="3" t="inlineStr">
        <is>
          <t>25/06/2025</t>
        </is>
      </c>
      <c r="F9" s="7" t="n">
        <v>280</v>
      </c>
      <c r="G9" s="3" t="inlineStr">
        <is>
          <t>Bon</t>
        </is>
      </c>
      <c r="H9" s="3" t="inlineStr">
        <is>
          <t>Bureau direction</t>
        </is>
      </c>
      <c r="I9" s="3" t="inlineStr">
        <is>
          <t>Non</t>
        </is>
      </c>
    </row>
    <row r="10">
      <c r="A10" s="5" t="inlineStr">
        <is>
          <t>MAT008</t>
        </is>
      </c>
      <c r="B10" s="5" t="inlineStr">
        <is>
          <t>Scanner Epson Perfection V600</t>
        </is>
      </c>
      <c r="C10" s="5" t="inlineStr">
        <is>
          <t>Bureautique</t>
        </is>
      </c>
      <c r="D10" s="5" t="inlineStr">
        <is>
          <t>Epson</t>
        </is>
      </c>
      <c r="E10" s="5" t="inlineStr">
        <is>
          <t>05/08/2025</t>
        </is>
      </c>
      <c r="F10" s="8" t="n">
        <v>250</v>
      </c>
      <c r="G10" s="5" t="inlineStr">
        <is>
          <t>Excellent</t>
        </is>
      </c>
      <c r="H10" s="5" t="inlineStr">
        <is>
          <t>Bureau direction</t>
        </is>
      </c>
      <c r="I10" s="5" t="inlineStr">
        <is>
          <t>Non</t>
        </is>
      </c>
    </row>
    <row r="11">
      <c r="A11" s="3" t="inlineStr">
        <is>
          <t>MAT009</t>
        </is>
      </c>
      <c r="B11" s="3" t="inlineStr">
        <is>
          <t>Téléphone Samsung Galaxy S23</t>
        </is>
      </c>
      <c r="C11" s="3" t="inlineStr">
        <is>
          <t>Communication</t>
        </is>
      </c>
      <c r="D11" s="3" t="inlineStr">
        <is>
          <t>Samsung</t>
        </is>
      </c>
      <c r="E11" s="3" t="inlineStr">
        <is>
          <t>26/09/2025</t>
        </is>
      </c>
      <c r="F11" s="7" t="n">
        <v>900</v>
      </c>
      <c r="G11" s="3" t="inlineStr">
        <is>
          <t>Neuf</t>
        </is>
      </c>
      <c r="H11" s="3" t="inlineStr">
        <is>
          <t>Stockage principal</t>
        </is>
      </c>
      <c r="I11" s="3" t="inlineStr">
        <is>
          <t>Non</t>
        </is>
      </c>
    </row>
    <row r="12">
      <c r="A12" s="5" t="inlineStr">
        <is>
          <t>MAT010</t>
        </is>
      </c>
      <c r="B12" s="5" t="inlineStr">
        <is>
          <t>Clavier Logitech MX Keys</t>
        </is>
      </c>
      <c r="C12" s="5" t="inlineStr">
        <is>
          <t>Informatique</t>
        </is>
      </c>
      <c r="D12" s="5" t="inlineStr">
        <is>
          <t>Logitech</t>
        </is>
      </c>
      <c r="E12" s="5" t="inlineStr">
        <is>
          <t>28/06/2024</t>
        </is>
      </c>
      <c r="F12" s="8" t="n">
        <v>110</v>
      </c>
      <c r="G12" s="5" t="inlineStr">
        <is>
          <t>Bon</t>
        </is>
      </c>
      <c r="H12" s="5" t="inlineStr">
        <is>
          <t>Bureau 101</t>
        </is>
      </c>
      <c r="I12" s="5" t="inlineStr">
        <is>
          <t>Non</t>
        </is>
      </c>
    </row>
    <row r="13">
      <c r="A13" s="3" t="inlineStr">
        <is>
          <t>MAT011</t>
        </is>
      </c>
      <c r="B13" s="3" t="inlineStr">
        <is>
          <t>Souris Logitech MX Master 3</t>
        </is>
      </c>
      <c r="C13" s="3" t="inlineStr">
        <is>
          <t>Informatique</t>
        </is>
      </c>
      <c r="D13" s="3" t="inlineStr">
        <is>
          <t>Logitech</t>
        </is>
      </c>
      <c r="E13" s="3" t="inlineStr">
        <is>
          <t>11/01/2025</t>
        </is>
      </c>
      <c r="F13" s="7" t="n">
        <v>100</v>
      </c>
      <c r="G13" s="3" t="inlineStr">
        <is>
          <t>Excellent</t>
        </is>
      </c>
      <c r="H13" s="3" t="inlineStr">
        <is>
          <t>Stockage principal</t>
        </is>
      </c>
      <c r="I13" s="3" t="inlineStr">
        <is>
          <t>Oui</t>
        </is>
      </c>
    </row>
    <row r="14">
      <c r="A14" s="5" t="inlineStr">
        <is>
          <t>MAT012</t>
        </is>
      </c>
      <c r="B14" s="5" t="inlineStr">
        <is>
          <t>Casque Audio Sony WH-1000XM4</t>
        </is>
      </c>
      <c r="C14" s="5" t="inlineStr">
        <is>
          <t>Audio-Visuel</t>
        </is>
      </c>
      <c r="D14" s="5" t="inlineStr">
        <is>
          <t>Sony</t>
        </is>
      </c>
      <c r="E14" s="5" t="inlineStr">
        <is>
          <t>25/09/2025</t>
        </is>
      </c>
      <c r="F14" s="8" t="n">
        <v>350</v>
      </c>
      <c r="G14" s="5" t="inlineStr">
        <is>
          <t>Bon</t>
        </is>
      </c>
      <c r="H14" s="5" t="inlineStr">
        <is>
          <t>Bureau 205</t>
        </is>
      </c>
      <c r="I14" s="5" t="inlineStr">
        <is>
          <t>Non</t>
        </is>
      </c>
    </row>
    <row r="15">
      <c r="A15" s="3" t="inlineStr">
        <is>
          <t>MAT013</t>
        </is>
      </c>
      <c r="B15" s="3" t="inlineStr">
        <is>
          <t>Disque Dur Externe 2TB</t>
        </is>
      </c>
      <c r="C15" s="3" t="inlineStr">
        <is>
          <t>Informatique</t>
        </is>
      </c>
      <c r="D15" s="3" t="inlineStr">
        <is>
          <t>Western Digital</t>
        </is>
      </c>
      <c r="E15" s="3" t="inlineStr">
        <is>
          <t>08/08/2024</t>
        </is>
      </c>
      <c r="F15" s="7" t="n">
        <v>80</v>
      </c>
      <c r="G15" s="3" t="inlineStr">
        <is>
          <t>Excellent</t>
        </is>
      </c>
      <c r="H15" s="3" t="inlineStr">
        <is>
          <t>Bureau direction</t>
        </is>
      </c>
      <c r="I15" s="3" t="inlineStr">
        <is>
          <t>Non</t>
        </is>
      </c>
    </row>
    <row r="16">
      <c r="A16" s="5" t="inlineStr">
        <is>
          <t>MAT014</t>
        </is>
      </c>
      <c r="B16" s="5" t="inlineStr">
        <is>
          <t>Webcam Logitech Brio 4K</t>
        </is>
      </c>
      <c r="C16" s="5" t="inlineStr">
        <is>
          <t>Audio-Visuel</t>
        </is>
      </c>
      <c r="D16" s="5" t="inlineStr">
        <is>
          <t>Logitech</t>
        </is>
      </c>
      <c r="E16" s="5" t="inlineStr">
        <is>
          <t>13/02/2024</t>
        </is>
      </c>
      <c r="F16" s="8" t="n">
        <v>200</v>
      </c>
      <c r="G16" s="5" t="inlineStr">
        <is>
          <t>Neuf</t>
        </is>
      </c>
      <c r="H16" s="5" t="inlineStr">
        <is>
          <t>Salle de réunion A</t>
        </is>
      </c>
      <c r="I16" s="5" t="inlineStr">
        <is>
          <t>Non</t>
        </is>
      </c>
    </row>
    <row r="17">
      <c r="A17" s="3" t="inlineStr">
        <is>
          <t>MAT015</t>
        </is>
      </c>
      <c r="B17" s="3" t="inlineStr">
        <is>
          <t>Routeur WiFi TP-Link AX5400</t>
        </is>
      </c>
      <c r="C17" s="3" t="inlineStr">
        <is>
          <t>Électronique</t>
        </is>
      </c>
      <c r="D17" s="3" t="inlineStr">
        <is>
          <t>TP-Link</t>
        </is>
      </c>
      <c r="E17" s="3" t="inlineStr">
        <is>
          <t>16/01/2024</t>
        </is>
      </c>
      <c r="F17" s="7" t="n">
        <v>170</v>
      </c>
      <c r="G17" s="3" t="inlineStr">
        <is>
          <t>Excellent</t>
        </is>
      </c>
      <c r="H17" s="3" t="inlineStr">
        <is>
          <t>Bureau 101</t>
        </is>
      </c>
      <c r="I17" s="3" t="inlineStr">
        <is>
          <t>Oui</t>
        </is>
      </c>
    </row>
  </sheetData>
  <autoFilter ref="A2:I500"/>
  <mergeCells count="1">
    <mergeCell ref="A1:I1"/>
  </mergeCells>
  <dataValidations count="3">
    <dataValidation sqref="C3:C500" showErrorMessage="1" showInputMessage="1" allowBlank="0" type="list">
      <formula1>"Informatique,Audio-Visuel,Bureautique,Communication,Électronique"</formula1>
    </dataValidation>
    <dataValidation sqref="G3:G500" showErrorMessage="1" showInputMessage="1" allowBlank="0" type="list">
      <formula1>"Neuf,Excellent,Bon,Moyen,À réparer"</formula1>
    </dataValidation>
    <dataValidation sqref="I3:I500" showErrorMessage="1" showInputMessage="1" allowBlank="0" type="list">
      <formula1>"Oui,Non"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30" customWidth="1" min="4" max="4"/>
    <col width="15" customWidth="1" min="5" max="5"/>
    <col width="13" customWidth="1" min="6" max="6"/>
    <col width="13" customWidth="1" min="7" max="7"/>
    <col width="15" customWidth="1" min="8" max="8"/>
  </cols>
  <sheetData>
    <row r="1" ht="30" customHeight="1">
      <c r="A1" s="1" t="inlineStr">
        <is>
          <t>REGISTRE DES EMPRUNTEURS</t>
        </is>
      </c>
    </row>
    <row r="2" ht="35" customHeight="1">
      <c r="A2" s="2" t="inlineStr">
        <is>
          <t>N° Emprunteur</t>
        </is>
      </c>
      <c r="B2" s="2" t="inlineStr">
        <is>
          <t>Nom Complet</t>
        </is>
      </c>
      <c r="C2" s="2" t="inlineStr">
        <is>
          <t>Service</t>
        </is>
      </c>
      <c r="D2" s="2" t="inlineStr">
        <is>
          <t>Email</t>
        </is>
      </c>
      <c r="E2" s="2" t="inlineStr">
        <is>
          <t>Téléphone</t>
        </is>
      </c>
      <c r="F2" s="2" t="inlineStr">
        <is>
          <t>Prêts Actifs</t>
        </is>
      </c>
      <c r="G2" s="2" t="inlineStr">
        <is>
          <t>Total Prêts</t>
        </is>
      </c>
      <c r="H2" s="2" t="inlineStr">
        <is>
          <t>Fiabilité</t>
        </is>
      </c>
    </row>
    <row r="3">
      <c r="A3" s="3" t="inlineStr">
        <is>
          <t>EMP001</t>
        </is>
      </c>
      <c r="B3" s="3" t="inlineStr">
        <is>
          <t>Dupont Martin</t>
        </is>
      </c>
      <c r="C3" s="3" t="inlineStr">
        <is>
          <t>Direction</t>
        </is>
      </c>
      <c r="D3" s="3" t="inlineStr">
        <is>
          <t>martin.dupont@entreprise.fr</t>
        </is>
      </c>
      <c r="E3" s="3" t="inlineStr">
        <is>
          <t>06 49 54 83 54</t>
        </is>
      </c>
      <c r="F3" s="3" t="n">
        <v>0</v>
      </c>
      <c r="G3" s="3" t="n">
        <v>6</v>
      </c>
      <c r="H3" s="3" t="inlineStr">
        <is>
          <t>Bonne</t>
        </is>
      </c>
    </row>
    <row r="4">
      <c r="A4" s="5" t="inlineStr">
        <is>
          <t>EMP002</t>
        </is>
      </c>
      <c r="B4" s="5" t="inlineStr">
        <is>
          <t>Bernard Sophie</t>
        </is>
      </c>
      <c r="C4" s="5" t="inlineStr">
        <is>
          <t>Marketing</t>
        </is>
      </c>
      <c r="D4" s="5" t="inlineStr">
        <is>
          <t>sophie.bernard@entreprise.fr</t>
        </is>
      </c>
      <c r="E4" s="5" t="inlineStr">
        <is>
          <t>06 34 29 30 76</t>
        </is>
      </c>
      <c r="F4" s="5" t="n">
        <v>2</v>
      </c>
      <c r="G4" s="5" t="n">
        <v>14</v>
      </c>
      <c r="H4" s="5" t="inlineStr">
        <is>
          <t>Bonne</t>
        </is>
      </c>
    </row>
    <row r="5">
      <c r="A5" s="3" t="inlineStr">
        <is>
          <t>EMP003</t>
        </is>
      </c>
      <c r="B5" s="3" t="inlineStr">
        <is>
          <t>Dubois Thomas</t>
        </is>
      </c>
      <c r="C5" s="3" t="inlineStr">
        <is>
          <t>IT</t>
        </is>
      </c>
      <c r="D5" s="3" t="inlineStr">
        <is>
          <t>thomas.dubois@entreprise.fr</t>
        </is>
      </c>
      <c r="E5" s="3" t="inlineStr">
        <is>
          <t>06 28 78 25 60</t>
        </is>
      </c>
      <c r="F5" s="3" t="n">
        <v>3</v>
      </c>
      <c r="G5" s="3" t="n">
        <v>4</v>
      </c>
      <c r="H5" s="3" t="inlineStr">
        <is>
          <t>Excellente</t>
        </is>
      </c>
    </row>
    <row r="6">
      <c r="A6" s="5" t="inlineStr">
        <is>
          <t>EMP004</t>
        </is>
      </c>
      <c r="B6" s="5" t="inlineStr">
        <is>
          <t>Laurent Claire</t>
        </is>
      </c>
      <c r="C6" s="5" t="inlineStr">
        <is>
          <t>Commercial</t>
        </is>
      </c>
      <c r="D6" s="5" t="inlineStr">
        <is>
          <t>claire.laurent@entreprise.fr</t>
        </is>
      </c>
      <c r="E6" s="5" t="inlineStr">
        <is>
          <t>06 12 56 11 95</t>
        </is>
      </c>
      <c r="F6" s="5" t="n">
        <v>2</v>
      </c>
      <c r="G6" s="5" t="n">
        <v>12</v>
      </c>
      <c r="H6" s="5" t="inlineStr">
        <is>
          <t>Bonne</t>
        </is>
      </c>
    </row>
    <row r="7">
      <c r="A7" s="3" t="inlineStr">
        <is>
          <t>EMP005</t>
        </is>
      </c>
      <c r="B7" s="3" t="inlineStr">
        <is>
          <t>Petit Alexandre</t>
        </is>
      </c>
      <c r="C7" s="3" t="inlineStr">
        <is>
          <t>IT</t>
        </is>
      </c>
      <c r="D7" s="3" t="inlineStr">
        <is>
          <t>alexandre.petit@entreprise.fr</t>
        </is>
      </c>
      <c r="E7" s="3" t="inlineStr">
        <is>
          <t>06 47 81 46 63</t>
        </is>
      </c>
      <c r="F7" s="3" t="n">
        <v>0</v>
      </c>
      <c r="G7" s="3" t="n">
        <v>4</v>
      </c>
      <c r="H7" s="3" t="inlineStr">
        <is>
          <t>Excellente</t>
        </is>
      </c>
    </row>
    <row r="8">
      <c r="A8" s="5" t="inlineStr">
        <is>
          <t>EMP006</t>
        </is>
      </c>
      <c r="B8" s="5" t="inlineStr">
        <is>
          <t>Moreau Julie</t>
        </is>
      </c>
      <c r="C8" s="5" t="inlineStr">
        <is>
          <t>RH</t>
        </is>
      </c>
      <c r="D8" s="5" t="inlineStr">
        <is>
          <t>julie.moreau@entreprise.fr</t>
        </is>
      </c>
      <c r="E8" s="5" t="inlineStr">
        <is>
          <t>06 30 29 43 86</t>
        </is>
      </c>
      <c r="F8" s="5" t="n">
        <v>2</v>
      </c>
      <c r="G8" s="5" t="n">
        <v>7</v>
      </c>
      <c r="H8" s="5" t="inlineStr">
        <is>
          <t>Bonne</t>
        </is>
      </c>
    </row>
    <row r="9">
      <c r="A9" s="3" t="inlineStr">
        <is>
          <t>EMP007</t>
        </is>
      </c>
      <c r="B9" s="3" t="inlineStr">
        <is>
          <t>Simon Pierre</t>
        </is>
      </c>
      <c r="C9" s="3" t="inlineStr">
        <is>
          <t>Production</t>
        </is>
      </c>
      <c r="D9" s="3" t="inlineStr">
        <is>
          <t>pierre.simon@entreprise.fr</t>
        </is>
      </c>
      <c r="E9" s="3" t="inlineStr">
        <is>
          <t>06 59 19 54 38</t>
        </is>
      </c>
      <c r="F9" s="3" t="n">
        <v>0</v>
      </c>
      <c r="G9" s="3" t="n">
        <v>7</v>
      </c>
      <c r="H9" s="3" t="inlineStr">
        <is>
          <t>Moyenne</t>
        </is>
      </c>
    </row>
    <row r="10">
      <c r="A10" s="5" t="inlineStr">
        <is>
          <t>EMP008</t>
        </is>
      </c>
      <c r="B10" s="5" t="inlineStr">
        <is>
          <t>Michel Marie</t>
        </is>
      </c>
      <c r="C10" s="5" t="inlineStr">
        <is>
          <t>Comptabilité</t>
        </is>
      </c>
      <c r="D10" s="5" t="inlineStr">
        <is>
          <t>marie.michel@entreprise.fr</t>
        </is>
      </c>
      <c r="E10" s="5" t="inlineStr">
        <is>
          <t>06 68 10 11 52</t>
        </is>
      </c>
      <c r="F10" s="5" t="n">
        <v>3</v>
      </c>
      <c r="G10" s="5" t="n">
        <v>14</v>
      </c>
      <c r="H10" s="5" t="inlineStr">
        <is>
          <t>Moyenne</t>
        </is>
      </c>
    </row>
    <row r="11">
      <c r="A11" s="3" t="inlineStr">
        <is>
          <t>EMP009</t>
        </is>
      </c>
      <c r="B11" s="3" t="inlineStr">
        <is>
          <t>Lefebvre Nicolas</t>
        </is>
      </c>
      <c r="C11" s="3" t="inlineStr">
        <is>
          <t>Marketing</t>
        </is>
      </c>
      <c r="D11" s="3" t="inlineStr">
        <is>
          <t>nicolas.lefebvre@entreprise.fr</t>
        </is>
      </c>
      <c r="E11" s="3" t="inlineStr">
        <is>
          <t>06 69 43 68 14</t>
        </is>
      </c>
      <c r="F11" s="3" t="n">
        <v>1</v>
      </c>
      <c r="G11" s="3" t="n">
        <v>14</v>
      </c>
      <c r="H11" s="3" t="inlineStr">
        <is>
          <t>Excellente</t>
        </is>
      </c>
    </row>
    <row r="12">
      <c r="A12" s="5" t="inlineStr">
        <is>
          <t>EMP010</t>
        </is>
      </c>
      <c r="B12" s="5" t="inlineStr">
        <is>
          <t>Leroy Emma</t>
        </is>
      </c>
      <c r="C12" s="5" t="inlineStr">
        <is>
          <t>Commercial</t>
        </is>
      </c>
      <c r="D12" s="5" t="inlineStr">
        <is>
          <t>emma.leroy@entreprise.fr</t>
        </is>
      </c>
      <c r="E12" s="5" t="inlineStr">
        <is>
          <t>06 39 38 51 48</t>
        </is>
      </c>
      <c r="F12" s="5" t="n">
        <v>2</v>
      </c>
      <c r="G12" s="5" t="n">
        <v>5</v>
      </c>
      <c r="H12" s="5" t="inlineStr">
        <is>
          <t>Excellente</t>
        </is>
      </c>
    </row>
    <row r="13">
      <c r="A13" s="3" t="inlineStr">
        <is>
          <t>EMP011</t>
        </is>
      </c>
      <c r="B13" s="3" t="inlineStr">
        <is>
          <t>Garnier François</t>
        </is>
      </c>
      <c r="C13" s="3" t="inlineStr">
        <is>
          <t>IT</t>
        </is>
      </c>
      <c r="D13" s="3" t="inlineStr">
        <is>
          <t>françois.garnier@entreprise.fr</t>
        </is>
      </c>
      <c r="E13" s="3" t="inlineStr">
        <is>
          <t>06 22 29 13 85</t>
        </is>
      </c>
      <c r="F13" s="3" t="n">
        <v>1</v>
      </c>
      <c r="G13" s="3" t="n">
        <v>4</v>
      </c>
      <c r="H13" s="3" t="inlineStr">
        <is>
          <t>Bonne</t>
        </is>
      </c>
    </row>
    <row r="14">
      <c r="A14" s="5" t="inlineStr">
        <is>
          <t>EMP012</t>
        </is>
      </c>
      <c r="B14" s="5" t="inlineStr">
        <is>
          <t>Rousseau Isabelle</t>
        </is>
      </c>
      <c r="C14" s="5" t="inlineStr">
        <is>
          <t>RH</t>
        </is>
      </c>
      <c r="D14" s="5" t="inlineStr">
        <is>
          <t>isabelle.rousseau@entreprise.fr</t>
        </is>
      </c>
      <c r="E14" s="5" t="inlineStr">
        <is>
          <t>06 82 48 86 49</t>
        </is>
      </c>
      <c r="F14" s="5" t="n">
        <v>1</v>
      </c>
      <c r="G14" s="5" t="n">
        <v>3</v>
      </c>
      <c r="H14" s="5" t="inlineStr">
        <is>
          <t>Excellente</t>
        </is>
      </c>
    </row>
    <row r="15">
      <c r="A15" s="3" t="inlineStr">
        <is>
          <t>EMP013</t>
        </is>
      </c>
      <c r="B15" s="3" t="inlineStr">
        <is>
          <t>Blanc David</t>
        </is>
      </c>
      <c r="C15" s="3" t="inlineStr">
        <is>
          <t>Production</t>
        </is>
      </c>
      <c r="D15" s="3" t="inlineStr">
        <is>
          <t>david.blanc@entreprise.fr</t>
        </is>
      </c>
      <c r="E15" s="3" t="inlineStr">
        <is>
          <t>06 76 84 31 72</t>
        </is>
      </c>
      <c r="F15" s="3" t="n">
        <v>1</v>
      </c>
      <c r="G15" s="3" t="n">
        <v>4</v>
      </c>
      <c r="H15" s="3" t="inlineStr">
        <is>
          <t>Bonne</t>
        </is>
      </c>
    </row>
    <row r="16">
      <c r="A16" s="5" t="inlineStr">
        <is>
          <t>EMP014</t>
        </is>
      </c>
      <c r="B16" s="5" t="inlineStr">
        <is>
          <t>Girard Céline</t>
        </is>
      </c>
      <c r="C16" s="5" t="inlineStr">
        <is>
          <t>Direction</t>
        </is>
      </c>
      <c r="D16" s="5" t="inlineStr">
        <is>
          <t>céline.girard@entreprise.fr</t>
        </is>
      </c>
      <c r="E16" s="5" t="inlineStr">
        <is>
          <t>06 29 14 28 79</t>
        </is>
      </c>
      <c r="F16" s="5" t="n">
        <v>2</v>
      </c>
      <c r="G16" s="5" t="n">
        <v>12</v>
      </c>
      <c r="H16" s="5" t="inlineStr">
        <is>
          <t>Moyenne</t>
        </is>
      </c>
    </row>
    <row r="17">
      <c r="A17" s="3" t="inlineStr">
        <is>
          <t>EMP015</t>
        </is>
      </c>
      <c r="B17" s="3" t="inlineStr">
        <is>
          <t>Faure Antoine</t>
        </is>
      </c>
      <c r="C17" s="3" t="inlineStr">
        <is>
          <t>Comptabilité</t>
        </is>
      </c>
      <c r="D17" s="3" t="inlineStr">
        <is>
          <t>antoine.faure@entreprise.fr</t>
        </is>
      </c>
      <c r="E17" s="3" t="inlineStr">
        <is>
          <t>06 58 65 58 56</t>
        </is>
      </c>
      <c r="F17" s="3" t="n">
        <v>1</v>
      </c>
      <c r="G17" s="3" t="n">
        <v>15</v>
      </c>
      <c r="H17" s="3" t="inlineStr">
        <is>
          <t>Bonne</t>
        </is>
      </c>
    </row>
  </sheetData>
  <autoFilter ref="A2:H500"/>
  <mergeCells count="1">
    <mergeCell ref="A1:H1"/>
  </mergeCells>
  <conditionalFormatting sqref="A3:H500">
    <cfRule type="expression" priority="1" dxfId="2">
      <formula>$H3="Moyenne"</formula>
    </cfRule>
  </conditionalFormatting>
  <dataValidations count="1">
    <dataValidation sqref="C3:C500" showErrorMessage="1" showInputMessage="1" allowBlank="0" type="list">
      <formula1>"Direction,Comptabilité,Marketing,IT,RH,Commercial,Production"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2" customWidth="1" min="3" max="3"/>
    <col width="20" customWidth="1" min="4" max="4"/>
    <col width="15" customWidth="1" min="5" max="5"/>
    <col width="12" customWidth="1" min="6" max="6"/>
  </cols>
  <sheetData>
    <row r="1" ht="30" customHeight="1">
      <c r="A1" s="1" t="inlineStr">
        <is>
          <t>TABLEAU DE BORD - STATISTIQUES</t>
        </is>
      </c>
    </row>
    <row r="3">
      <c r="A3" s="9" t="inlineStr">
        <is>
          <t>INDICATEURS CLÉS</t>
        </is>
      </c>
      <c r="D3" s="9" t="inlineStr">
        <is>
          <t>RÉPARTITION PAR CATÉGORIE</t>
        </is>
      </c>
    </row>
    <row r="4">
      <c r="A4" s="10" t="inlineStr">
        <is>
          <t>Total Matériel</t>
        </is>
      </c>
      <c r="B4" s="11" t="inlineStr">
        <is>
          <t>15</t>
        </is>
      </c>
      <c r="D4" s="12" t="inlineStr">
        <is>
          <t>Informatique</t>
        </is>
      </c>
      <c r="E4" s="13" t="n">
        <v>6</v>
      </c>
      <c r="F4" s="14">
        <f>E4/SUM($E$4:$E$8)</f>
        <v/>
      </c>
    </row>
    <row r="5">
      <c r="A5" s="10" t="inlineStr">
        <is>
          <t>Matériel Disponible</t>
        </is>
      </c>
      <c r="B5" s="11" t="inlineStr">
        <is>
          <t>9</t>
        </is>
      </c>
      <c r="D5" s="15" t="inlineStr">
        <is>
          <t>Audio-Visuel</t>
        </is>
      </c>
      <c r="E5" s="16" t="n">
        <v>5</v>
      </c>
      <c r="F5" s="17">
        <f>E5/SUM($E$4:$E$8)</f>
        <v/>
      </c>
    </row>
    <row r="6">
      <c r="A6" s="10" t="inlineStr">
        <is>
          <t>Prêts en Cours</t>
        </is>
      </c>
      <c r="B6" s="11" t="inlineStr">
        <is>
          <t>6</t>
        </is>
      </c>
      <c r="D6" s="12" t="inlineStr">
        <is>
          <t>Bureautique</t>
        </is>
      </c>
      <c r="E6" s="13" t="n">
        <v>2</v>
      </c>
      <c r="F6" s="14">
        <f>E6/SUM($E$4:$E$8)</f>
        <v/>
      </c>
    </row>
    <row r="7">
      <c r="A7" s="10" t="inlineStr">
        <is>
          <t>Prêts en Retard</t>
        </is>
      </c>
      <c r="B7" s="11" t="inlineStr">
        <is>
          <t>2</t>
        </is>
      </c>
      <c r="D7" s="15" t="inlineStr">
        <is>
          <t>Communication</t>
        </is>
      </c>
      <c r="E7" s="16" t="n">
        <v>1</v>
      </c>
      <c r="F7" s="17">
        <f>E7/SUM($E$4:$E$8)</f>
        <v/>
      </c>
    </row>
    <row r="8">
      <c r="A8" s="10" t="inlineStr">
        <is>
          <t>Total Emprunteurs</t>
        </is>
      </c>
      <c r="B8" s="11" t="inlineStr">
        <is>
          <t>15</t>
        </is>
      </c>
      <c r="D8" s="12" t="inlineStr">
        <is>
          <t>Électronique</t>
        </is>
      </c>
      <c r="E8" s="13" t="n">
        <v>1</v>
      </c>
      <c r="F8" s="14">
        <f>E8/SUM($E$4:$E$8)</f>
        <v/>
      </c>
    </row>
    <row r="9">
      <c r="A9" s="10" t="inlineStr">
        <is>
          <t>Taux de Disponibilité</t>
        </is>
      </c>
      <c r="B9" s="11" t="inlineStr">
        <is>
          <t>60%</t>
        </is>
      </c>
    </row>
    <row r="11">
      <c r="A11" s="9" t="inlineStr">
        <is>
          <t>PRÊTS PAR MOIS</t>
        </is>
      </c>
    </row>
    <row r="12">
      <c r="A12" s="18" t="inlineStr">
        <is>
          <t>Mois</t>
        </is>
      </c>
      <c r="B12" s="18" t="inlineStr">
        <is>
          <t>Nombre de Prêts</t>
        </is>
      </c>
    </row>
    <row r="13">
      <c r="A13" s="19" t="inlineStr">
        <is>
          <t>Janvier</t>
        </is>
      </c>
      <c r="B13" s="13" t="n">
        <v>12</v>
      </c>
    </row>
    <row r="14">
      <c r="A14" s="20" t="inlineStr">
        <is>
          <t>Février</t>
        </is>
      </c>
      <c r="B14" s="16" t="n">
        <v>15</v>
      </c>
    </row>
    <row r="15">
      <c r="A15" s="19" t="inlineStr">
        <is>
          <t>Mars</t>
        </is>
      </c>
      <c r="B15" s="13" t="n">
        <v>18</v>
      </c>
    </row>
    <row r="16">
      <c r="A16" s="20" t="inlineStr">
        <is>
          <t>Avril</t>
        </is>
      </c>
      <c r="B16" s="16" t="n">
        <v>14</v>
      </c>
    </row>
    <row r="17">
      <c r="A17" s="19" t="inlineStr">
        <is>
          <t>Mai</t>
        </is>
      </c>
      <c r="B17" s="13" t="n">
        <v>20</v>
      </c>
    </row>
    <row r="18">
      <c r="A18" s="20" t="inlineStr">
        <is>
          <t>Juin</t>
        </is>
      </c>
      <c r="B18" s="16" t="n">
        <v>17</v>
      </c>
    </row>
  </sheetData>
  <mergeCells count="4">
    <mergeCell ref="A1:F1"/>
    <mergeCell ref="A3:C3"/>
    <mergeCell ref="D3:F3"/>
    <mergeCell ref="A11:C1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77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80" customWidth="1" min="2" max="2"/>
  </cols>
  <sheetData>
    <row r="1" ht="35" customHeight="1">
      <c r="A1" s="21" t="inlineStr">
        <is>
          <t>📋 GUIDE D'UTILISATION - SYSTÈME DE GESTION DES PRÊTS</t>
        </is>
      </c>
    </row>
    <row r="2">
      <c r="A2" s="22" t="inlineStr"/>
      <c r="B2" s="23" t="inlineStr"/>
    </row>
    <row r="3" ht="25" customHeight="1">
      <c r="A3" s="24" t="inlineStr">
        <is>
          <t>🎯 OBJECTIF DU SYSTÈME</t>
        </is>
      </c>
    </row>
    <row r="4" ht="18" customHeight="1">
      <c r="A4" s="22" t="inlineStr"/>
      <c r="B4" s="23" t="inlineStr">
        <is>
          <t>Ce système permet de gérer efficacement les prêts de matériel au sein de votre organisation.</t>
        </is>
      </c>
    </row>
    <row r="5" ht="18" customHeight="1">
      <c r="A5" s="22" t="inlineStr"/>
      <c r="B5" s="23" t="inlineStr">
        <is>
          <t>Il assure le suivi complet du matériel, des emprunteurs et des délais de retour.</t>
        </is>
      </c>
    </row>
    <row r="6">
      <c r="A6" s="22" t="inlineStr"/>
      <c r="B6" s="23" t="inlineStr"/>
    </row>
    <row r="7" ht="25" customHeight="1">
      <c r="A7" s="24" t="inlineStr">
        <is>
          <t>📊 STRUCTURE DES FEUILLES</t>
        </is>
      </c>
    </row>
    <row r="8">
      <c r="A8" s="22" t="inlineStr"/>
      <c r="B8" s="23" t="inlineStr"/>
    </row>
    <row r="9">
      <c r="A9" s="25" t="inlineStr">
        <is>
          <t>1. GESTION DES PRÊTS</t>
        </is>
      </c>
      <c r="B9" s="26" t="inlineStr">
        <is>
          <t>Feuille principale pour enregistrer tous les prêts</t>
        </is>
      </c>
    </row>
    <row r="10" ht="18" customHeight="1">
      <c r="A10" s="22" t="inlineStr"/>
      <c r="B10" s="23" t="inlineStr">
        <is>
          <t>• Enregistrez chaque nouveau prêt avec toutes les informations</t>
        </is>
      </c>
    </row>
    <row r="11" ht="18" customHeight="1">
      <c r="A11" s="22" t="inlineStr"/>
      <c r="B11" s="23" t="inlineStr">
        <is>
          <t>• Le statut se met à jour automatiquement</t>
        </is>
      </c>
    </row>
    <row r="12" ht="18" customHeight="1">
      <c r="A12" s="22" t="inlineStr"/>
      <c r="B12" s="23" t="inlineStr">
        <is>
          <t>• Les retards sont calculés automatiquement</t>
        </is>
      </c>
    </row>
    <row r="13" ht="18" customHeight="1">
      <c r="A13" s="22" t="inlineStr"/>
      <c r="B13" s="23" t="inlineStr">
        <is>
          <t>• Utilisez les filtres pour rechercher rapidement</t>
        </is>
      </c>
    </row>
    <row r="14">
      <c r="A14" s="22" t="inlineStr"/>
      <c r="B14" s="23" t="inlineStr"/>
    </row>
    <row r="15">
      <c r="A15" s="25" t="inlineStr">
        <is>
          <t>2. CATALOGUE MATÉRIEL</t>
        </is>
      </c>
      <c r="B15" s="26" t="inlineStr">
        <is>
          <t>Liste complète du matériel disponible</t>
        </is>
      </c>
    </row>
    <row r="16" ht="18" customHeight="1">
      <c r="A16" s="22" t="inlineStr"/>
      <c r="B16" s="23" t="inlineStr">
        <is>
          <t>• Code unique pour chaque équipement</t>
        </is>
      </c>
    </row>
    <row r="17" ht="18" customHeight="1">
      <c r="A17" s="22" t="inlineStr"/>
      <c r="B17" s="23" t="inlineStr">
        <is>
          <t>• Informations détaillées (marque, valeur, état)</t>
        </is>
      </c>
    </row>
    <row r="18" ht="18" customHeight="1">
      <c r="A18" s="22" t="inlineStr"/>
      <c r="B18" s="23" t="inlineStr">
        <is>
          <t>• Statut de disponibilité en temps réel</t>
        </is>
      </c>
    </row>
    <row r="19">
      <c r="A19" s="22" t="inlineStr"/>
      <c r="B19" s="23" t="inlineStr"/>
    </row>
    <row r="20">
      <c r="A20" s="25" t="inlineStr">
        <is>
          <t>3. EMPRUNTEURS</t>
        </is>
      </c>
      <c r="B20" s="26" t="inlineStr">
        <is>
          <t>Base de données des personnes autorisées</t>
        </is>
      </c>
    </row>
    <row r="21" ht="18" customHeight="1">
      <c r="A21" s="22" t="inlineStr"/>
      <c r="B21" s="23" t="inlineStr">
        <is>
          <t>• Coordonnées complètes de chaque emprunteur</t>
        </is>
      </c>
    </row>
    <row r="22" ht="18" customHeight="1">
      <c r="A22" s="22" t="inlineStr"/>
      <c r="B22" s="23" t="inlineStr">
        <is>
          <t>• Historique et statistiques de prêts</t>
        </is>
      </c>
    </row>
    <row r="23" ht="18" customHeight="1">
      <c r="A23" s="22" t="inlineStr"/>
      <c r="B23" s="23" t="inlineStr">
        <is>
          <t>• Évaluation de la fiabilité</t>
        </is>
      </c>
    </row>
    <row r="24">
      <c r="A24" s="22" t="inlineStr"/>
      <c r="B24" s="23" t="inlineStr"/>
    </row>
    <row r="25">
      <c r="A25" s="25" t="inlineStr">
        <is>
          <t>4. STATISTIQUES</t>
        </is>
      </c>
      <c r="B25" s="26" t="inlineStr">
        <is>
          <t>Tableau de bord visuel et indicateurs</t>
        </is>
      </c>
    </row>
    <row r="26" ht="18" customHeight="1">
      <c r="A26" s="22" t="inlineStr"/>
      <c r="B26" s="23" t="inlineStr">
        <is>
          <t>• Vue d'ensemble de l'activité</t>
        </is>
      </c>
    </row>
    <row r="27" ht="18" customHeight="1">
      <c r="A27" s="22" t="inlineStr"/>
      <c r="B27" s="23" t="inlineStr">
        <is>
          <t>• Graphiques interactifs</t>
        </is>
      </c>
    </row>
    <row r="28" ht="18" customHeight="1">
      <c r="A28" s="22" t="inlineStr"/>
      <c r="B28" s="23" t="inlineStr">
        <is>
          <t>• Indicateurs de performance</t>
        </is>
      </c>
    </row>
    <row r="29">
      <c r="A29" s="22" t="inlineStr"/>
      <c r="B29" s="23" t="inlineStr"/>
    </row>
    <row r="30" ht="25" customHeight="1">
      <c r="A30" s="24" t="inlineStr">
        <is>
          <t>✅ PROCÉDURE D'UTILISATION</t>
        </is>
      </c>
    </row>
    <row r="31">
      <c r="A31" s="22" t="inlineStr"/>
      <c r="B31" s="23" t="inlineStr"/>
    </row>
    <row r="32" ht="20" customHeight="1">
      <c r="A32" s="27" t="inlineStr">
        <is>
          <t>ENREGISTRER UN NOUVEAU PRÊT:</t>
        </is>
      </c>
    </row>
    <row r="33" ht="18" customHeight="1">
      <c r="A33" s="22" t="inlineStr"/>
      <c r="B33" s="23" t="inlineStr">
        <is>
          <t>1. Aller dans "Gestion des Prêts"</t>
        </is>
      </c>
    </row>
    <row r="34" ht="18" customHeight="1">
      <c r="A34" s="22" t="inlineStr"/>
      <c r="B34" s="23" t="inlineStr">
        <is>
          <t>2. Ajouter une nouvelle ligne</t>
        </is>
      </c>
    </row>
    <row r="35" ht="18" customHeight="1">
      <c r="A35" s="22" t="inlineStr"/>
      <c r="B35" s="23" t="inlineStr">
        <is>
          <t>3. Remplir: N° prêt, dates, code matériel, N° emprunteur</t>
        </is>
      </c>
    </row>
    <row r="36" ht="18" customHeight="1">
      <c r="A36" s="22" t="inlineStr"/>
      <c r="B36" s="23" t="inlineStr">
        <is>
          <t>4. Sélectionner le statut dans la liste déroulante</t>
        </is>
      </c>
    </row>
    <row r="37" ht="18" customHeight="1">
      <c r="A37" s="22" t="inlineStr"/>
      <c r="B37" s="23" t="inlineStr">
        <is>
          <t>5. Les calculs se font automatiquement</t>
        </is>
      </c>
    </row>
    <row r="38">
      <c r="A38" s="22" t="inlineStr"/>
      <c r="B38" s="23" t="inlineStr"/>
    </row>
    <row r="39" ht="20" customHeight="1">
      <c r="A39" s="27" t="inlineStr">
        <is>
          <t>ENREGISTRER UN RETOUR:</t>
        </is>
      </c>
    </row>
    <row r="40" ht="18" customHeight="1">
      <c r="A40" s="22" t="inlineStr"/>
      <c r="B40" s="23" t="inlineStr">
        <is>
          <t>1. Localiser le prêt dans la liste</t>
        </is>
      </c>
    </row>
    <row r="41" ht="18" customHeight="1">
      <c r="A41" s="22" t="inlineStr"/>
      <c r="B41" s="23" t="inlineStr">
        <is>
          <t>2. Entrer la date de retour réelle</t>
        </is>
      </c>
    </row>
    <row r="42" ht="18" customHeight="1">
      <c r="A42" s="22" t="inlineStr"/>
      <c r="B42" s="23" t="inlineStr">
        <is>
          <t>3. Changer le statut en "Retourné"</t>
        </is>
      </c>
    </row>
    <row r="43" ht="18" customHeight="1">
      <c r="A43" s="22" t="inlineStr"/>
      <c r="B43" s="23" t="inlineStr">
        <is>
          <t>4. Ajouter un commentaire si nécessaire</t>
        </is>
      </c>
    </row>
    <row r="44">
      <c r="A44" s="22" t="inlineStr"/>
      <c r="B44" s="23" t="inlineStr"/>
    </row>
    <row r="45" ht="25" customHeight="1">
      <c r="A45" s="24" t="inlineStr">
        <is>
          <t>⚠️ ALERTES ET NOTIFICATIONS</t>
        </is>
      </c>
    </row>
    <row r="46">
      <c r="A46" s="22" t="inlineStr"/>
      <c r="B46" s="23" t="inlineStr"/>
    </row>
    <row r="47" ht="20" customHeight="1">
      <c r="A47" s="27" t="inlineStr">
        <is>
          <t>CODES COULEUR:</t>
        </is>
      </c>
    </row>
    <row r="48" ht="18" customHeight="1">
      <c r="A48" s="22" t="inlineStr"/>
      <c r="B48" s="23" t="inlineStr">
        <is>
          <t>🔴 Rouge = Retard supérieur à 7 jours</t>
        </is>
      </c>
    </row>
    <row r="49" ht="18" customHeight="1">
      <c r="A49" s="22" t="inlineStr"/>
      <c r="B49" s="23" t="inlineStr">
        <is>
          <t>🟢 Vert = Matériel retourné</t>
        </is>
      </c>
    </row>
    <row r="50" ht="18" customHeight="1">
      <c r="A50" s="22" t="inlineStr"/>
      <c r="B50" s="23" t="inlineStr">
        <is>
          <t>⚪ Blanc = Prêt en cours normal</t>
        </is>
      </c>
    </row>
    <row r="51" ht="18" customHeight="1">
      <c r="A51" s="22" t="inlineStr"/>
      <c r="B51" s="23" t="inlineStr">
        <is>
          <t>🟡 Jaune = Attention requise</t>
        </is>
      </c>
    </row>
    <row r="52">
      <c r="A52" s="22" t="inlineStr"/>
      <c r="B52" s="23" t="inlineStr"/>
    </row>
    <row r="53" ht="25" customHeight="1">
      <c r="A53" s="24" t="inlineStr">
        <is>
          <t>💡 CONSEILS ET BONNES PRATIQUES</t>
        </is>
      </c>
    </row>
    <row r="54">
      <c r="A54" s="22" t="inlineStr"/>
      <c r="B54" s="23" t="inlineStr"/>
    </row>
    <row r="55" ht="18" customHeight="1">
      <c r="A55" s="22" t="inlineStr"/>
      <c r="B55" s="23" t="inlineStr">
        <is>
          <t>✓ Mettre à jour quotidiennement les retours</t>
        </is>
      </c>
    </row>
    <row r="56" ht="18" customHeight="1">
      <c r="A56" s="22" t="inlineStr"/>
      <c r="B56" s="23" t="inlineStr">
        <is>
          <t>✓ Vérifier régulièrement les retards</t>
        </is>
      </c>
    </row>
    <row r="57" ht="18" customHeight="1">
      <c r="A57" s="22" t="inlineStr"/>
      <c r="B57" s="23" t="inlineStr">
        <is>
          <t>✓ Contacter les emprunteurs en retard</t>
        </is>
      </c>
    </row>
    <row r="58" ht="18" customHeight="1">
      <c r="A58" s="22" t="inlineStr"/>
      <c r="B58" s="23" t="inlineStr">
        <is>
          <t>✓ Valider l'état du matériel au retour</t>
        </is>
      </c>
    </row>
    <row r="59" ht="18" customHeight="1">
      <c r="A59" s="22" t="inlineStr"/>
      <c r="B59" s="23" t="inlineStr">
        <is>
          <t>✓ Archiver les données anciennes régulièrement</t>
        </is>
      </c>
    </row>
    <row r="60" ht="18" customHeight="1">
      <c r="A60" s="22" t="inlineStr"/>
      <c r="B60" s="23" t="inlineStr">
        <is>
          <t>✓ Faire une sauvegarde hebdomadaire</t>
        </is>
      </c>
    </row>
    <row r="61">
      <c r="A61" s="22" t="inlineStr"/>
      <c r="B61" s="23" t="inlineStr"/>
    </row>
    <row r="62" ht="25" customHeight="1">
      <c r="A62" s="24" t="inlineStr">
        <is>
          <t>🔧 MAINTENANCE</t>
        </is>
      </c>
    </row>
    <row r="63">
      <c r="A63" s="22" t="inlineStr"/>
      <c r="B63" s="23" t="inlineStr"/>
    </row>
    <row r="64" ht="18" customHeight="1">
      <c r="A64" s="22" t="inlineStr"/>
      <c r="B64" s="23" t="inlineStr">
        <is>
          <t>• Vérifier l'état du matériel mensuellement</t>
        </is>
      </c>
    </row>
    <row r="65" ht="18" customHeight="1">
      <c r="A65" s="22" t="inlineStr"/>
      <c r="B65" s="23" t="inlineStr">
        <is>
          <t>• Mettre à jour le catalogue si nouveau matériel</t>
        </is>
      </c>
    </row>
    <row r="66" ht="18" customHeight="1">
      <c r="A66" s="22" t="inlineStr"/>
      <c r="B66" s="23" t="inlineStr">
        <is>
          <t>• Réviser la liste des emprunteurs trimestriellement</t>
        </is>
      </c>
    </row>
    <row r="67" ht="18" customHeight="1">
      <c r="A67" s="22" t="inlineStr"/>
      <c r="B67" s="23" t="inlineStr">
        <is>
          <t>• Analyser les statistiques pour optimiser</t>
        </is>
      </c>
    </row>
    <row r="68">
      <c r="A68" s="22" t="inlineStr"/>
      <c r="B68" s="23" t="inlineStr"/>
    </row>
    <row r="69" ht="25" customHeight="1">
      <c r="A69" s="24" t="inlineStr">
        <is>
          <t>📞 SUPPORT</t>
        </is>
      </c>
    </row>
    <row r="70">
      <c r="A70" s="22" t="inlineStr"/>
      <c r="B70" s="23" t="inlineStr"/>
    </row>
    <row r="71" ht="18" customHeight="1">
      <c r="A71" s="22" t="inlineStr"/>
      <c r="B71" s="23" t="inlineStr">
        <is>
          <t>Pour toute question ou problème:</t>
        </is>
      </c>
    </row>
    <row r="72" ht="18" customHeight="1">
      <c r="A72" s="22" t="inlineStr"/>
      <c r="B72" s="23" t="inlineStr">
        <is>
          <t>• Consulter ce guide en premier</t>
        </is>
      </c>
    </row>
    <row r="73" ht="18" customHeight="1">
      <c r="A73" s="22" t="inlineStr"/>
      <c r="B73" s="23" t="inlineStr">
        <is>
          <t>• Contacter le service IT</t>
        </is>
      </c>
    </row>
    <row r="74" ht="18" customHeight="1">
      <c r="A74" s="22" t="inlineStr"/>
      <c r="B74" s="23" t="inlineStr">
        <is>
          <t>• Email: support@entreprise.fr</t>
        </is>
      </c>
    </row>
    <row r="75">
      <c r="A75" s="22" t="inlineStr"/>
      <c r="B75" s="23" t="inlineStr"/>
    </row>
    <row r="76" ht="18" customHeight="1">
      <c r="A76" s="22" t="inlineStr"/>
      <c r="B76" s="23" t="inlineStr">
        <is>
          <t>✨ Version 1.0 - Système créé pour optimiser la gestion</t>
        </is>
      </c>
    </row>
    <row r="77">
      <c r="A77" s="22" t="inlineStr"/>
      <c r="B77" s="23" t="inlineStr"/>
    </row>
  </sheetData>
  <mergeCells count="77">
    <mergeCell ref="A1:E1"/>
    <mergeCell ref="B2:E2"/>
    <mergeCell ref="A3:E3"/>
    <mergeCell ref="B4:E4"/>
    <mergeCell ref="B5:E5"/>
    <mergeCell ref="B6:E6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A30:E30"/>
    <mergeCell ref="B31:E31"/>
    <mergeCell ref="A32:E32"/>
    <mergeCell ref="B33:E33"/>
    <mergeCell ref="B34:E34"/>
    <mergeCell ref="B35:E35"/>
    <mergeCell ref="B36:E36"/>
    <mergeCell ref="B37:E37"/>
    <mergeCell ref="B38:E38"/>
    <mergeCell ref="A39:E39"/>
    <mergeCell ref="B40:E40"/>
    <mergeCell ref="B41:E41"/>
    <mergeCell ref="B42:E42"/>
    <mergeCell ref="B43:E43"/>
    <mergeCell ref="B44:E44"/>
    <mergeCell ref="A45:E45"/>
    <mergeCell ref="B46:E46"/>
    <mergeCell ref="A47:E47"/>
    <mergeCell ref="B48:E48"/>
    <mergeCell ref="B49:E49"/>
    <mergeCell ref="B50:E50"/>
    <mergeCell ref="B51:E51"/>
    <mergeCell ref="B52:E52"/>
    <mergeCell ref="A53:E53"/>
    <mergeCell ref="B54:E54"/>
    <mergeCell ref="B55:E55"/>
    <mergeCell ref="B56:E56"/>
    <mergeCell ref="B57:E57"/>
    <mergeCell ref="B58:E58"/>
    <mergeCell ref="B59:E59"/>
    <mergeCell ref="B60:E60"/>
    <mergeCell ref="B61:E61"/>
    <mergeCell ref="A62:E62"/>
    <mergeCell ref="B63:E63"/>
    <mergeCell ref="B64:E64"/>
    <mergeCell ref="B65:E65"/>
    <mergeCell ref="B66:E66"/>
    <mergeCell ref="B67:E67"/>
    <mergeCell ref="B68:E68"/>
    <mergeCell ref="A69:E69"/>
    <mergeCell ref="B70:E70"/>
    <mergeCell ref="B71:E71"/>
    <mergeCell ref="B72:E72"/>
    <mergeCell ref="B73:E73"/>
    <mergeCell ref="B74:E74"/>
    <mergeCell ref="B75:E75"/>
    <mergeCell ref="B76:E76"/>
    <mergeCell ref="B77:E7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2026-01-11T14:16:07Z</dcterms:created>
  <dcterms:modified xmlns:dcterms="http://purl.org/dc/terms/" xmlns:xsi="http://www.w3.org/2001/XMLSchema-instance" xsi:type="dcterms:W3CDTF">2026-01-11T14:16:07Z</dcterms:modified>
</cp:coreProperties>
</file>